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'Arkusz1'!$D$346:$Q$375</definedName>
    <definedName name="Excel_BuiltIn_Print_Area_1_1">'Arkusz1'!$D$324:$P$345</definedName>
    <definedName name="Excel_BuiltIn_Print_Area_2">'Arkusz1'!$D$113:$Q$142</definedName>
    <definedName name="Excel_BuiltIn_Print_Area_3">'Arkusz1'!#REF!</definedName>
    <definedName name="_xlnm.Print_Area" localSheetId="0">'Arkusz1'!$D$55:$Q$77</definedName>
  </definedNames>
  <calcPr fullCalcOnLoad="1"/>
</workbook>
</file>

<file path=xl/sharedStrings.xml><?xml version="1.0" encoding="utf-8"?>
<sst xmlns="http://schemas.openxmlformats.org/spreadsheetml/2006/main" count="1900" uniqueCount="691">
  <si>
    <t xml:space="preserve">WYKAZ   CENTRAL WENTYLACYJNYCH   w ŚCO KIELCE  -    DO WYMIANY </t>
  </si>
  <si>
    <t>Blok</t>
  </si>
  <si>
    <t>Oddział</t>
  </si>
  <si>
    <t>Nr zespołu</t>
  </si>
  <si>
    <t>Chłodzenie</t>
  </si>
  <si>
    <t xml:space="preserve">Stopień pilności wymiany 1- najpilniejsze </t>
  </si>
  <si>
    <t>Powód wymiany</t>
  </si>
  <si>
    <t>Moc grzewcza</t>
  </si>
  <si>
    <t>Moc chłodnicza</t>
  </si>
  <si>
    <t>Typ urządzenia</t>
  </si>
  <si>
    <t>Rok produkcji</t>
  </si>
  <si>
    <t>Rodzaj</t>
  </si>
  <si>
    <t>Wydajność powietrza</t>
  </si>
  <si>
    <t xml:space="preserve">wentylatory </t>
  </si>
  <si>
    <t xml:space="preserve">centrale </t>
  </si>
  <si>
    <t>par. zmienne</t>
  </si>
  <si>
    <t>par. stałe</t>
  </si>
  <si>
    <t>(woda lodowa)</t>
  </si>
  <si>
    <t>odzysku</t>
  </si>
  <si>
    <t>wentylatora</t>
  </si>
  <si>
    <t>łącznie w budynku</t>
  </si>
  <si>
    <t xml:space="preserve">dachowe </t>
  </si>
  <si>
    <t>wentylac</t>
  </si>
  <si>
    <t xml:space="preserve"> [kW]</t>
  </si>
  <si>
    <t>ciepła</t>
  </si>
  <si>
    <r>
      <t>[m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/h]</t>
    </r>
  </si>
  <si>
    <t>szt</t>
  </si>
  <si>
    <t>Bud. Administracyjny      część niska</t>
  </si>
  <si>
    <t>1NW1 archiwum</t>
  </si>
  <si>
    <t>brak odzysku ciepła , brak falowników do silników</t>
  </si>
  <si>
    <t>centrala wentylacyjna</t>
  </si>
  <si>
    <t>komora</t>
  </si>
  <si>
    <t>N 2000</t>
  </si>
  <si>
    <t>N 12640 W18760</t>
  </si>
  <si>
    <t xml:space="preserve">brak </t>
  </si>
  <si>
    <t>VTS Clima</t>
  </si>
  <si>
    <t>mieszania</t>
  </si>
  <si>
    <t>W 2000</t>
  </si>
  <si>
    <t xml:space="preserve">4W1 </t>
  </si>
  <si>
    <t xml:space="preserve">wentylator dachowy </t>
  </si>
  <si>
    <t>brak</t>
  </si>
  <si>
    <t>W 720</t>
  </si>
  <si>
    <t xml:space="preserve">5W1 </t>
  </si>
  <si>
    <t>1NW     patio</t>
  </si>
  <si>
    <t>N 5600</t>
  </si>
  <si>
    <t>W 5600</t>
  </si>
  <si>
    <t>2KNW</t>
  </si>
  <si>
    <t>chłodzenie</t>
  </si>
  <si>
    <t>nagrz elektr.</t>
  </si>
  <si>
    <t>centrala went. z klim.</t>
  </si>
  <si>
    <t>wymiennik</t>
  </si>
  <si>
    <t>N 5040</t>
  </si>
  <si>
    <t>Weiss Klimatechnik</t>
  </si>
  <si>
    <t>krzyżowy</t>
  </si>
  <si>
    <t>W 5040</t>
  </si>
  <si>
    <t>Bud. Administracyjny      część wysoka</t>
  </si>
  <si>
    <t xml:space="preserve">1W </t>
  </si>
  <si>
    <t>W 360</t>
  </si>
  <si>
    <t xml:space="preserve">2W </t>
  </si>
  <si>
    <t xml:space="preserve">3W </t>
  </si>
  <si>
    <t xml:space="preserve">4W </t>
  </si>
  <si>
    <t xml:space="preserve">5W </t>
  </si>
  <si>
    <t xml:space="preserve">6W </t>
  </si>
  <si>
    <t xml:space="preserve">7W </t>
  </si>
  <si>
    <t>8W</t>
  </si>
  <si>
    <t xml:space="preserve">9W </t>
  </si>
  <si>
    <t>H-2</t>
  </si>
  <si>
    <t>Zakład Mikrobiologii</t>
  </si>
  <si>
    <t>1NW</t>
  </si>
  <si>
    <t>brak falowników do silników</t>
  </si>
  <si>
    <t>N 4450</t>
  </si>
  <si>
    <t>N  9050     W 11476</t>
  </si>
  <si>
    <t>W 4500</t>
  </si>
  <si>
    <t>Apteka</t>
  </si>
  <si>
    <t>4NW</t>
  </si>
  <si>
    <t>N 3100</t>
  </si>
  <si>
    <t>W 3100</t>
  </si>
  <si>
    <t>6NW</t>
  </si>
  <si>
    <t>N 1500</t>
  </si>
  <si>
    <t>W 1500</t>
  </si>
  <si>
    <t>wyciąg</t>
  </si>
  <si>
    <t>wentylator dachowy DAs160</t>
  </si>
  <si>
    <t>W 1188</t>
  </si>
  <si>
    <t>Maszynownia wind</t>
  </si>
  <si>
    <t xml:space="preserve">17W </t>
  </si>
  <si>
    <t>wentylator dachowy WDc-16</t>
  </si>
  <si>
    <t>W 547</t>
  </si>
  <si>
    <t>H-3</t>
  </si>
  <si>
    <t>2NW</t>
  </si>
  <si>
    <t xml:space="preserve"> brak falowników do silników</t>
  </si>
  <si>
    <t>N 20770   W  20638</t>
  </si>
  <si>
    <t>3NW</t>
  </si>
  <si>
    <t>N 2260</t>
  </si>
  <si>
    <t>W 2540</t>
  </si>
  <si>
    <r>
      <t xml:space="preserve">5KNW </t>
    </r>
    <r>
      <rPr>
        <b/>
        <sz val="9"/>
        <color indexed="8"/>
        <rFont val="Arial"/>
        <family val="2"/>
      </rPr>
      <t>nowa</t>
    </r>
  </si>
  <si>
    <t>zostaje</t>
  </si>
  <si>
    <t>N 1550</t>
  </si>
  <si>
    <t>CLIMOR</t>
  </si>
  <si>
    <t>W 1470</t>
  </si>
  <si>
    <t>Por. Chirurgii Głowy i Szyi</t>
  </si>
  <si>
    <t>8NW</t>
  </si>
  <si>
    <t>N 1960</t>
  </si>
  <si>
    <t>W 2150</t>
  </si>
  <si>
    <t>8KNW</t>
  </si>
  <si>
    <t>N 1650</t>
  </si>
  <si>
    <t>10NW</t>
  </si>
  <si>
    <t>N 1860</t>
  </si>
  <si>
    <t>W 1670</t>
  </si>
  <si>
    <t>Zakład Diagnostyki Laboratoryjnej</t>
  </si>
  <si>
    <t>7NW</t>
  </si>
  <si>
    <t>12NW</t>
  </si>
  <si>
    <t>N 3050</t>
  </si>
  <si>
    <t>13N</t>
  </si>
  <si>
    <t>i 13 W</t>
  </si>
  <si>
    <t>wentylator dachowy DAk160</t>
  </si>
  <si>
    <t>14NW</t>
  </si>
  <si>
    <t>centrala wentylacyjna      VTS Clima</t>
  </si>
  <si>
    <t>Poradnie Torkakochirurgii</t>
  </si>
  <si>
    <t>11NW</t>
  </si>
  <si>
    <t>N 2490</t>
  </si>
  <si>
    <t>W 2490</t>
  </si>
  <si>
    <t>K1</t>
  </si>
  <si>
    <t>PANENDOSKOPIA</t>
  </si>
  <si>
    <t>N 7960</t>
  </si>
  <si>
    <t>N 19030 W18046</t>
  </si>
  <si>
    <t>W 8270</t>
  </si>
  <si>
    <t>N 2900</t>
  </si>
  <si>
    <t>W 2600</t>
  </si>
  <si>
    <t>4N -podwieszana</t>
  </si>
  <si>
    <t>centrala went. VTS Clima</t>
  </si>
  <si>
    <t>N 600</t>
  </si>
  <si>
    <t xml:space="preserve">CHEMIOTERAPIA </t>
  </si>
  <si>
    <t>3KNW</t>
  </si>
  <si>
    <t>N 2170</t>
  </si>
  <si>
    <t>ENDOKRYNOLOGIA</t>
  </si>
  <si>
    <t>W 2170</t>
  </si>
  <si>
    <t>RADIOTERAPIA</t>
  </si>
  <si>
    <t>N1/W1</t>
  </si>
  <si>
    <t>centrala wentylacyjna VTS</t>
  </si>
  <si>
    <t>wymiennik krzyżowy</t>
  </si>
  <si>
    <t>N3790 W3890</t>
  </si>
  <si>
    <t>N2/W2</t>
  </si>
  <si>
    <t>N1610 W1167</t>
  </si>
  <si>
    <t>K3</t>
  </si>
  <si>
    <t>N 1290</t>
  </si>
  <si>
    <t>N 7510  W 8390</t>
  </si>
  <si>
    <t>JODOTERAPIA</t>
  </si>
  <si>
    <t>W 1260</t>
  </si>
  <si>
    <t xml:space="preserve">CHIRURGIA </t>
  </si>
  <si>
    <t>N 1770</t>
  </si>
  <si>
    <t>W 1300</t>
  </si>
  <si>
    <t>CHIRURGIA ONKOLOGICZNA</t>
  </si>
  <si>
    <t>N 1000</t>
  </si>
  <si>
    <t>W 1000</t>
  </si>
  <si>
    <t>N 1350</t>
  </si>
  <si>
    <t>W 1350</t>
  </si>
  <si>
    <t xml:space="preserve">5N </t>
  </si>
  <si>
    <t>N 700</t>
  </si>
  <si>
    <r>
      <t>5Wa</t>
    </r>
    <r>
      <rPr>
        <b/>
        <sz val="10"/>
        <color indexed="8"/>
        <rFont val="Arial"/>
        <family val="2"/>
      </rPr>
      <t xml:space="preserve"> </t>
    </r>
  </si>
  <si>
    <t>wentylator dachowy</t>
  </si>
  <si>
    <t>W 800</t>
  </si>
  <si>
    <t xml:space="preserve">5Wb </t>
  </si>
  <si>
    <t>W 880</t>
  </si>
  <si>
    <t>6N i 6W</t>
  </si>
  <si>
    <t>N 1400</t>
  </si>
  <si>
    <t>W 1800</t>
  </si>
  <si>
    <t>Kuchnia</t>
  </si>
  <si>
    <t>wentylatornia   główna kuchni</t>
  </si>
  <si>
    <t>1N1 i 1W1</t>
  </si>
  <si>
    <t>3 lub wcale</t>
  </si>
  <si>
    <t>centrala wentylac.</t>
  </si>
  <si>
    <t>N 6730</t>
  </si>
  <si>
    <t>N 71135 W 83317</t>
  </si>
  <si>
    <t>W 9885</t>
  </si>
  <si>
    <t>1N2 i 1W2</t>
  </si>
  <si>
    <t>W 4315</t>
  </si>
  <si>
    <t>1N3 i 1W3</t>
  </si>
  <si>
    <t>N 6050</t>
  </si>
  <si>
    <t>W 8615</t>
  </si>
  <si>
    <t>1N4 i 1W4</t>
  </si>
  <si>
    <t>N 7040</t>
  </si>
  <si>
    <t>W 5980</t>
  </si>
  <si>
    <t>1N5 i 1W5</t>
  </si>
  <si>
    <t>W 4700</t>
  </si>
  <si>
    <t>2N i 2W</t>
  </si>
  <si>
    <t>N 2600</t>
  </si>
  <si>
    <t xml:space="preserve">3N i </t>
  </si>
  <si>
    <t>centr. went. VTS Clima</t>
  </si>
  <si>
    <t>3W 1</t>
  </si>
  <si>
    <t>wentylator dachowy EMOD</t>
  </si>
  <si>
    <t>W 6400</t>
  </si>
  <si>
    <t>3W 2</t>
  </si>
  <si>
    <t>4N i 4W</t>
  </si>
  <si>
    <t>N 9360</t>
  </si>
  <si>
    <t>W 9360</t>
  </si>
  <si>
    <t>5N i 5W</t>
  </si>
  <si>
    <t>N 5950</t>
  </si>
  <si>
    <t>W 5452</t>
  </si>
  <si>
    <t>6N</t>
  </si>
  <si>
    <t>N 2330</t>
  </si>
  <si>
    <t>W 2330</t>
  </si>
  <si>
    <t>7/8N i 7/8W</t>
  </si>
  <si>
    <t>N 2255</t>
  </si>
  <si>
    <t>W 2255</t>
  </si>
  <si>
    <t>9N i 9W</t>
  </si>
  <si>
    <t>N 3025</t>
  </si>
  <si>
    <t>W 3025</t>
  </si>
  <si>
    <t>magazyn  jaj</t>
  </si>
  <si>
    <t>10W</t>
  </si>
  <si>
    <t>wentylator dachowy Das-160</t>
  </si>
  <si>
    <t>W1188</t>
  </si>
  <si>
    <t>wentylatornia centralna</t>
  </si>
  <si>
    <t>16W</t>
  </si>
  <si>
    <t>mag biel.brudnej</t>
  </si>
  <si>
    <t>17W</t>
  </si>
  <si>
    <t>mag biel.czystej</t>
  </si>
  <si>
    <t>18W</t>
  </si>
  <si>
    <t>wentylatornia  – magazyn rezerwowy</t>
  </si>
  <si>
    <t>11N</t>
  </si>
  <si>
    <t>N 1100</t>
  </si>
  <si>
    <t>12N</t>
  </si>
  <si>
    <t>N 825</t>
  </si>
  <si>
    <t>N 1080</t>
  </si>
  <si>
    <t>14N</t>
  </si>
  <si>
    <t>N 1980</t>
  </si>
  <si>
    <t>wentylatornia- magazyn filtrów powietrza</t>
  </si>
  <si>
    <t>15W1</t>
  </si>
  <si>
    <t>wentylator VTS Clima</t>
  </si>
  <si>
    <t>W 7700</t>
  </si>
  <si>
    <t>15W2</t>
  </si>
  <si>
    <t>L1</t>
  </si>
  <si>
    <t>Klinika  Urologii</t>
  </si>
  <si>
    <r>
      <t xml:space="preserve">11KNW       </t>
    </r>
    <r>
      <rPr>
        <b/>
        <sz val="10"/>
        <color indexed="8"/>
        <rFont val="Arial"/>
        <family val="2"/>
      </rPr>
      <t>z R1</t>
    </r>
  </si>
  <si>
    <t>N 1560</t>
  </si>
  <si>
    <t>N 10210 W16178</t>
  </si>
  <si>
    <t>Klimor</t>
  </si>
  <si>
    <t>W 1400</t>
  </si>
  <si>
    <t>centrala dla sali endoskopowej</t>
  </si>
  <si>
    <t>N2500</t>
  </si>
  <si>
    <t>VTS Polska</t>
  </si>
  <si>
    <t>W2500</t>
  </si>
  <si>
    <t>Depozyt ubrań i magazyny</t>
  </si>
  <si>
    <t>wentylator dachowy RDD225/4/4</t>
  </si>
  <si>
    <t>W 250</t>
  </si>
  <si>
    <t>W 270</t>
  </si>
  <si>
    <t>W 290</t>
  </si>
  <si>
    <t>W 330</t>
  </si>
  <si>
    <t>wentylator dachowy RDD400/4/4</t>
  </si>
  <si>
    <t>W 1170</t>
  </si>
  <si>
    <t xml:space="preserve">CENTRALNA STACJA ŁÓŻEK </t>
  </si>
  <si>
    <t>N 3030</t>
  </si>
  <si>
    <t>W 3350</t>
  </si>
  <si>
    <t>N 2590</t>
  </si>
  <si>
    <t>W 2310</t>
  </si>
  <si>
    <t>L2</t>
  </si>
  <si>
    <t>O I O M</t>
  </si>
  <si>
    <t>N 6340</t>
  </si>
  <si>
    <t>N 10490 W 11822</t>
  </si>
  <si>
    <t>W 5400</t>
  </si>
  <si>
    <t>4KNW</t>
  </si>
  <si>
    <t>N 2150</t>
  </si>
  <si>
    <t>W 1830</t>
  </si>
  <si>
    <t>5KN i</t>
  </si>
  <si>
    <t>5KW</t>
  </si>
  <si>
    <t xml:space="preserve"> W 1500</t>
  </si>
  <si>
    <t xml:space="preserve">8N i </t>
  </si>
  <si>
    <t>N 500</t>
  </si>
  <si>
    <t>W 792</t>
  </si>
  <si>
    <t>UPS</t>
  </si>
  <si>
    <t>9W</t>
  </si>
  <si>
    <t>L-3</t>
  </si>
  <si>
    <t>WYBUDZENIÓWKA</t>
  </si>
  <si>
    <t>6KNW</t>
  </si>
  <si>
    <t>N 2710</t>
  </si>
  <si>
    <t>N 5430 W4770</t>
  </si>
  <si>
    <t>W 2300</t>
  </si>
  <si>
    <t>BLOK OPERACYJNY</t>
  </si>
  <si>
    <t>7KN i</t>
  </si>
  <si>
    <t>N 1720</t>
  </si>
  <si>
    <t>7KW</t>
  </si>
  <si>
    <t>Szatnie Bloku</t>
  </si>
  <si>
    <r>
      <t xml:space="preserve">N3 </t>
    </r>
    <r>
      <rPr>
        <b/>
        <sz val="9"/>
        <color indexed="8"/>
        <rFont val="Arial"/>
        <family val="2"/>
      </rPr>
      <t>podwieszana</t>
    </r>
  </si>
  <si>
    <t>centrala wentylacyjna  Dospel - Deimos</t>
  </si>
  <si>
    <t>Operacyjnego</t>
  </si>
  <si>
    <t>W3-1</t>
  </si>
  <si>
    <t>W 265</t>
  </si>
  <si>
    <t>M</t>
  </si>
  <si>
    <t>Brachyterapia</t>
  </si>
  <si>
    <t>N 2280</t>
  </si>
  <si>
    <t>N 32550 W 35860</t>
  </si>
  <si>
    <t>W 1950</t>
  </si>
  <si>
    <t>N 4060</t>
  </si>
  <si>
    <t>W 3690</t>
  </si>
  <si>
    <t>2KN i 2KW</t>
  </si>
  <si>
    <t>N 1090</t>
  </si>
  <si>
    <t>W 980</t>
  </si>
  <si>
    <t>1KN  i KW</t>
  </si>
  <si>
    <t>N 1240</t>
  </si>
  <si>
    <t>W 1360</t>
  </si>
  <si>
    <t>4 KN  i 4KW</t>
  </si>
  <si>
    <t>N 980</t>
  </si>
  <si>
    <t>W 1080</t>
  </si>
  <si>
    <t>Brachyterapia nowa</t>
  </si>
  <si>
    <t>zostają</t>
  </si>
  <si>
    <t>W 1100</t>
  </si>
  <si>
    <t>1KNW</t>
  </si>
  <si>
    <t>N 2200</t>
  </si>
  <si>
    <t>W 2200</t>
  </si>
  <si>
    <t>szafa klim.</t>
  </si>
  <si>
    <t>N  3300</t>
  </si>
  <si>
    <t>W 2640</t>
  </si>
  <si>
    <t>wentylator dachowy TFSR 125 XL</t>
  </si>
  <si>
    <t>W 380</t>
  </si>
  <si>
    <t>N1W1</t>
  </si>
  <si>
    <t>N 4500</t>
  </si>
  <si>
    <t>Dospel - Erato 2/x</t>
  </si>
  <si>
    <t>W 3500</t>
  </si>
  <si>
    <t>N2W2</t>
  </si>
  <si>
    <t>N 10000</t>
  </si>
  <si>
    <t>Dospel - Erato 4/x</t>
  </si>
  <si>
    <t>W 8000</t>
  </si>
  <si>
    <t>3W4</t>
  </si>
  <si>
    <t>W 460</t>
  </si>
  <si>
    <t>„O”</t>
  </si>
  <si>
    <t>N 7210</t>
  </si>
  <si>
    <t>N 26070 W 31540</t>
  </si>
  <si>
    <t>W 6190</t>
  </si>
  <si>
    <t xml:space="preserve"> W 2580</t>
  </si>
  <si>
    <t>N 4980</t>
  </si>
  <si>
    <t>W 5070</t>
  </si>
  <si>
    <t>STERYLIZACJA</t>
  </si>
  <si>
    <t xml:space="preserve">1N i </t>
  </si>
  <si>
    <t>N 3340</t>
  </si>
  <si>
    <t>1W</t>
  </si>
  <si>
    <t>W 1760</t>
  </si>
  <si>
    <t>1aW</t>
  </si>
  <si>
    <t>wentylator Helios</t>
  </si>
  <si>
    <t>W 1960</t>
  </si>
  <si>
    <t>2N i</t>
  </si>
  <si>
    <t>N 550</t>
  </si>
  <si>
    <t>2W</t>
  </si>
  <si>
    <t>W 3730</t>
  </si>
  <si>
    <t>2aW</t>
  </si>
  <si>
    <t>W 1270</t>
  </si>
  <si>
    <t>3W</t>
  </si>
  <si>
    <t>5N i</t>
  </si>
  <si>
    <t>N 1210</t>
  </si>
  <si>
    <t>5W</t>
  </si>
  <si>
    <t>W 1090</t>
  </si>
  <si>
    <t>6N i</t>
  </si>
  <si>
    <t>N 4120</t>
  </si>
  <si>
    <t>6W</t>
  </si>
  <si>
    <t>W 3700</t>
  </si>
  <si>
    <t>7W</t>
  </si>
  <si>
    <r>
      <t xml:space="preserve">N4 </t>
    </r>
    <r>
      <rPr>
        <b/>
        <sz val="10"/>
        <color indexed="8"/>
        <rFont val="Arial"/>
        <family val="2"/>
      </rPr>
      <t>podwieszana</t>
    </r>
  </si>
  <si>
    <t>1W4</t>
  </si>
  <si>
    <t>W 700</t>
  </si>
  <si>
    <r>
      <t>2W4</t>
    </r>
    <r>
      <rPr>
        <sz val="8"/>
        <color indexed="8"/>
        <rFont val="Arial"/>
        <family val="2"/>
      </rPr>
      <t xml:space="preserve"> </t>
    </r>
  </si>
  <si>
    <t>W 350</t>
  </si>
  <si>
    <r>
      <t>4W4</t>
    </r>
    <r>
      <rPr>
        <sz val="8"/>
        <color indexed="8"/>
        <rFont val="Arial"/>
        <family val="2"/>
      </rPr>
      <t xml:space="preserve"> </t>
    </r>
  </si>
  <si>
    <t>W 210</t>
  </si>
  <si>
    <t>WINDY</t>
  </si>
  <si>
    <t>11W</t>
  </si>
  <si>
    <t>W 500</t>
  </si>
  <si>
    <t>12W</t>
  </si>
  <si>
    <t>W 630</t>
  </si>
  <si>
    <t>IZBA</t>
  </si>
  <si>
    <t>8N i</t>
  </si>
  <si>
    <t>N 1010</t>
  </si>
  <si>
    <t>PRZYJĘĆ</t>
  </si>
  <si>
    <t>„O-1”</t>
  </si>
  <si>
    <t>N 2600   W 3410</t>
  </si>
  <si>
    <t>W 2220</t>
  </si>
  <si>
    <t>brak danych</t>
  </si>
  <si>
    <t>W 570</t>
  </si>
  <si>
    <t>W 620</t>
  </si>
  <si>
    <t>P</t>
  </si>
  <si>
    <t>czerpnia powietrza</t>
  </si>
  <si>
    <t>nagrzewnica</t>
  </si>
  <si>
    <t>1!</t>
  </si>
  <si>
    <t>W całości do wymiany (oprócz Patologii Nowotworów) – do zaprojektowania cały system wentylacji mechanicznej. Brak odzysku ciepła , brak falowników do silników</t>
  </si>
  <si>
    <t xml:space="preserve">Zakład RTG </t>
  </si>
  <si>
    <t>1KN i     1KW</t>
  </si>
  <si>
    <t>CSM6/2</t>
  </si>
  <si>
    <t>N 4090</t>
  </si>
  <si>
    <t>N 41430 W 53370</t>
  </si>
  <si>
    <t>WPOB 50</t>
  </si>
  <si>
    <t>W 4090</t>
  </si>
  <si>
    <t>8N i          8W</t>
  </si>
  <si>
    <t>wentylator WPOB 40</t>
  </si>
  <si>
    <t>N 6490</t>
  </si>
  <si>
    <t>wentylator WPOB 50</t>
  </si>
  <si>
    <t>W 6120</t>
  </si>
  <si>
    <t>wentylator dachowy WD16</t>
  </si>
  <si>
    <t>W 400</t>
  </si>
  <si>
    <t>9Wa</t>
  </si>
  <si>
    <t>9Wb</t>
  </si>
  <si>
    <t>wentylatornia</t>
  </si>
  <si>
    <r>
      <t>7W</t>
    </r>
    <r>
      <rPr>
        <b/>
        <sz val="10"/>
        <color indexed="8"/>
        <rFont val="Arial"/>
        <family val="2"/>
      </rPr>
      <t xml:space="preserve"> </t>
    </r>
  </si>
  <si>
    <t>wentylator dachowy Das-315</t>
  </si>
  <si>
    <t>W 3960</t>
  </si>
  <si>
    <t>szatnie b. "S"</t>
  </si>
  <si>
    <t>4N i</t>
  </si>
  <si>
    <t>N 3990</t>
  </si>
  <si>
    <t>4W</t>
  </si>
  <si>
    <t>W 3990</t>
  </si>
  <si>
    <t>Kawiarnia</t>
  </si>
  <si>
    <t xml:space="preserve">5N i </t>
  </si>
  <si>
    <t>wentylator WPOB 25</t>
  </si>
  <si>
    <t>N 5220</t>
  </si>
  <si>
    <t>Szatnie</t>
  </si>
  <si>
    <t>5W1</t>
  </si>
  <si>
    <t>W 3550</t>
  </si>
  <si>
    <t>pok. socjalny serwisantek</t>
  </si>
  <si>
    <t>N 1430</t>
  </si>
  <si>
    <t>W 1720</t>
  </si>
  <si>
    <t>Zakład Patologii Nowotworów</t>
  </si>
  <si>
    <t>10N i 10W</t>
  </si>
  <si>
    <t>N 5320</t>
  </si>
  <si>
    <r>
      <t>10W1</t>
    </r>
    <r>
      <rPr>
        <sz val="10"/>
        <color indexed="8"/>
        <rFont val="Arial"/>
        <family val="2"/>
      </rPr>
      <t xml:space="preserve"> </t>
    </r>
  </si>
  <si>
    <t>wentylator dachowy WD 20</t>
  </si>
  <si>
    <r>
      <t>10W2</t>
    </r>
    <r>
      <rPr>
        <b/>
        <sz val="10"/>
        <color indexed="8"/>
        <rFont val="Arial"/>
        <family val="2"/>
      </rPr>
      <t xml:space="preserve"> </t>
    </r>
  </si>
  <si>
    <t>nowa centrala nawiewna</t>
  </si>
  <si>
    <t>N 2440</t>
  </si>
  <si>
    <r>
      <t xml:space="preserve">W1 </t>
    </r>
    <r>
      <rPr>
        <b/>
        <sz val="10"/>
        <color indexed="8"/>
        <rFont val="Arial"/>
        <family val="2"/>
      </rPr>
      <t>poddasze</t>
    </r>
  </si>
  <si>
    <t>W 2520</t>
  </si>
  <si>
    <r>
      <t xml:space="preserve">W2 </t>
    </r>
    <r>
      <rPr>
        <b/>
        <sz val="9"/>
        <color indexed="8"/>
        <rFont val="Arial"/>
        <family val="2"/>
      </rPr>
      <t>poddasze</t>
    </r>
  </si>
  <si>
    <t>W 3600</t>
  </si>
  <si>
    <r>
      <t>12W</t>
    </r>
    <r>
      <rPr>
        <b/>
        <sz val="10"/>
        <color indexed="8"/>
        <rFont val="Arial"/>
        <family val="2"/>
      </rPr>
      <t xml:space="preserve"> </t>
    </r>
  </si>
  <si>
    <t>wentylator dachowy WD 16</t>
  </si>
  <si>
    <t>11N i 11W</t>
  </si>
  <si>
    <t>N 4240</t>
  </si>
  <si>
    <t>Sala Konferencyjna</t>
  </si>
  <si>
    <t>W 4240</t>
  </si>
  <si>
    <t>Zakład Markerów Nowotworowych</t>
  </si>
  <si>
    <t>13N i 13W</t>
  </si>
  <si>
    <t>N 1735</t>
  </si>
  <si>
    <t>wentylator WPOB 16</t>
  </si>
  <si>
    <t>W 530</t>
  </si>
  <si>
    <t>14N i 14W</t>
  </si>
  <si>
    <t>N 560</t>
  </si>
  <si>
    <t>W 560</t>
  </si>
  <si>
    <t>15N i</t>
  </si>
  <si>
    <t>wentylator WPOB 20</t>
  </si>
  <si>
    <t>N 940</t>
  </si>
  <si>
    <t>15W</t>
  </si>
  <si>
    <t>W 310</t>
  </si>
  <si>
    <t>16N i</t>
  </si>
  <si>
    <t>N 720</t>
  </si>
  <si>
    <t>17N i</t>
  </si>
  <si>
    <t xml:space="preserve"> W 800</t>
  </si>
  <si>
    <t xml:space="preserve">18W </t>
  </si>
  <si>
    <t xml:space="preserve">19N i </t>
  </si>
  <si>
    <t>N 1640</t>
  </si>
  <si>
    <t>19W</t>
  </si>
  <si>
    <r>
      <t>19W1</t>
    </r>
    <r>
      <rPr>
        <b/>
        <sz val="10"/>
        <color indexed="8"/>
        <rFont val="Arial"/>
        <family val="2"/>
      </rPr>
      <t xml:space="preserve"> </t>
    </r>
  </si>
  <si>
    <r>
      <t>19W2</t>
    </r>
    <r>
      <rPr>
        <b/>
        <sz val="10"/>
        <color indexed="8"/>
        <rFont val="Arial"/>
        <family val="2"/>
      </rPr>
      <t xml:space="preserve"> </t>
    </r>
  </si>
  <si>
    <t>Pobieralnia krwi</t>
  </si>
  <si>
    <t>20N i      20W</t>
  </si>
  <si>
    <t>N 1125</t>
  </si>
  <si>
    <t>W 1125</t>
  </si>
  <si>
    <t>Archiwa</t>
  </si>
  <si>
    <t xml:space="preserve">21W </t>
  </si>
  <si>
    <t>W 945</t>
  </si>
  <si>
    <t>WC + natryski</t>
  </si>
  <si>
    <t xml:space="preserve">22N i </t>
  </si>
  <si>
    <t>N 770</t>
  </si>
  <si>
    <t>22W</t>
  </si>
  <si>
    <t>wentylator dachowy WVPB-31,5</t>
  </si>
  <si>
    <t>W 1780</t>
  </si>
  <si>
    <t>PRALNIA – nie istnieje</t>
  </si>
  <si>
    <t>nagrzewnica wstępna</t>
  </si>
  <si>
    <t>?  tymczasowo zostają</t>
  </si>
  <si>
    <t>1N i          1W</t>
  </si>
  <si>
    <t>wentylator  WPOB63</t>
  </si>
  <si>
    <t>N 12000</t>
  </si>
  <si>
    <t>N 64170 W 95130</t>
  </si>
  <si>
    <t>wentylator dachowy WDP-10F</t>
  </si>
  <si>
    <t>W 6900</t>
  </si>
  <si>
    <t>2N i          2W</t>
  </si>
  <si>
    <t>wentylator  WPOB80</t>
  </si>
  <si>
    <t>N 15280</t>
  </si>
  <si>
    <t>3N i          3W</t>
  </si>
  <si>
    <t>N 15500</t>
  </si>
  <si>
    <t>wentylator dachowy 19100-12/2</t>
  </si>
  <si>
    <t>W 1050</t>
  </si>
  <si>
    <t>4W1</t>
  </si>
  <si>
    <t>W 9800</t>
  </si>
  <si>
    <t>wentylator dachowy LRMH200/2</t>
  </si>
  <si>
    <t>W 2700</t>
  </si>
  <si>
    <t>W 1600</t>
  </si>
  <si>
    <t>W 6850</t>
  </si>
  <si>
    <t>9W1</t>
  </si>
  <si>
    <t>10N i      10W</t>
  </si>
  <si>
    <t>wentylator  WPOB50</t>
  </si>
  <si>
    <t>N 7140</t>
  </si>
  <si>
    <t>wentylator dachowy WDP-5F</t>
  </si>
  <si>
    <t>W 5100</t>
  </si>
  <si>
    <t>10W1</t>
  </si>
  <si>
    <t>W 4200</t>
  </si>
  <si>
    <t>12N i      12W</t>
  </si>
  <si>
    <t>wentylator  WPOB31,5</t>
  </si>
  <si>
    <t>N 3680</t>
  </si>
  <si>
    <t>12W1</t>
  </si>
  <si>
    <t>wentylator dachowy WVPB-16</t>
  </si>
  <si>
    <t>13N i      13W</t>
  </si>
  <si>
    <t>wentylator  WPOB 31,5</t>
  </si>
  <si>
    <t>N 2810</t>
  </si>
  <si>
    <t>wentylator dachowy WD25</t>
  </si>
  <si>
    <t>W 1560</t>
  </si>
  <si>
    <t>13W1</t>
  </si>
  <si>
    <t>W 1250</t>
  </si>
  <si>
    <t>14N i          14W</t>
  </si>
  <si>
    <t>wentylator  WPOB40</t>
  </si>
  <si>
    <t>N 2720</t>
  </si>
  <si>
    <t>wentylator dachowy WDP40/5</t>
  </si>
  <si>
    <t>W 4660</t>
  </si>
  <si>
    <t>wentylator dachowy WDP10/3</t>
  </si>
  <si>
    <t>W 1920</t>
  </si>
  <si>
    <t>16N i                 16W</t>
  </si>
  <si>
    <t>wentylator  WPOB25</t>
  </si>
  <si>
    <t>N 1570</t>
  </si>
  <si>
    <t>W 370</t>
  </si>
  <si>
    <t>16W1</t>
  </si>
  <si>
    <t>W 1200</t>
  </si>
  <si>
    <t>18N i          18W</t>
  </si>
  <si>
    <t>N 3470</t>
  </si>
  <si>
    <t>wentylator dachowy WDP-3F</t>
  </si>
  <si>
    <t>W 3250</t>
  </si>
  <si>
    <t>20W</t>
  </si>
  <si>
    <t>21W</t>
  </si>
  <si>
    <t>W 4900</t>
  </si>
  <si>
    <t>W 4340</t>
  </si>
  <si>
    <t>R2</t>
  </si>
  <si>
    <t>REHABILITACJA</t>
  </si>
  <si>
    <t>N 11800 W 11800</t>
  </si>
  <si>
    <t>W 2400</t>
  </si>
  <si>
    <t>W 3200</t>
  </si>
  <si>
    <t>KAPLICA</t>
  </si>
  <si>
    <t>17NW</t>
  </si>
  <si>
    <t>N 5000</t>
  </si>
  <si>
    <t>W 5000</t>
  </si>
  <si>
    <t>T1</t>
  </si>
  <si>
    <t>ZAKŁAD FIZYKI MEDYCZNEJ - KLISTRONY</t>
  </si>
  <si>
    <r>
      <t xml:space="preserve">1NW1          </t>
    </r>
    <r>
      <rPr>
        <b/>
        <sz val="10"/>
        <color indexed="8"/>
        <rFont val="Arial"/>
        <family val="2"/>
      </rPr>
      <t xml:space="preserve"> z bud. R2</t>
    </r>
  </si>
  <si>
    <t>N 6500</t>
  </si>
  <si>
    <t>N 29780 W 32430</t>
  </si>
  <si>
    <t>W 7250</t>
  </si>
  <si>
    <r>
      <t xml:space="preserve">2NW1          </t>
    </r>
    <r>
      <rPr>
        <b/>
        <sz val="10"/>
        <color indexed="8"/>
        <rFont val="Arial"/>
        <family val="2"/>
      </rPr>
      <t xml:space="preserve"> z bud. R2</t>
    </r>
  </si>
  <si>
    <t>W 7200</t>
  </si>
  <si>
    <t>PRZYSPIESZACZE LINIOWE</t>
  </si>
  <si>
    <r>
      <t xml:space="preserve">55NW1         </t>
    </r>
    <r>
      <rPr>
        <b/>
        <sz val="10"/>
        <color indexed="8"/>
        <rFont val="Arial"/>
        <family val="2"/>
      </rPr>
      <t>z bud. R2</t>
    </r>
  </si>
  <si>
    <t>N 3000</t>
  </si>
  <si>
    <t>nowa centrala</t>
  </si>
  <si>
    <t xml:space="preserve">VTS </t>
  </si>
  <si>
    <r>
      <t xml:space="preserve">56NW1         </t>
    </r>
    <r>
      <rPr>
        <b/>
        <sz val="10"/>
        <color indexed="8"/>
        <rFont val="Arial"/>
        <family val="2"/>
      </rPr>
      <t>z bud. R2</t>
    </r>
  </si>
  <si>
    <t>55 NW</t>
  </si>
  <si>
    <t>N 5390</t>
  </si>
  <si>
    <t>W 5390</t>
  </si>
  <si>
    <t>56 NW</t>
  </si>
  <si>
    <t>VTS</t>
  </si>
  <si>
    <t xml:space="preserve">W 5390 </t>
  </si>
  <si>
    <t>T2</t>
  </si>
  <si>
    <t>Zakład Fizyki Medycznej plan. lecz.</t>
  </si>
  <si>
    <t>57 NW</t>
  </si>
  <si>
    <t>N 870</t>
  </si>
  <si>
    <t>N 4600 W5140</t>
  </si>
  <si>
    <t>W 870</t>
  </si>
  <si>
    <t>Symulator (górny)</t>
  </si>
  <si>
    <t xml:space="preserve"> 58 NW</t>
  </si>
  <si>
    <t>N 2160</t>
  </si>
  <si>
    <t>W 2410</t>
  </si>
  <si>
    <t>Modelarnia</t>
  </si>
  <si>
    <t>58Wa</t>
  </si>
  <si>
    <t>wentylator dachowy DAs-250</t>
  </si>
  <si>
    <t>W 2880</t>
  </si>
  <si>
    <t xml:space="preserve">58Wb </t>
  </si>
  <si>
    <t xml:space="preserve">Patologia Jamy ustnej </t>
  </si>
  <si>
    <t>59 NW</t>
  </si>
  <si>
    <t>sala konf. Radioterapii</t>
  </si>
  <si>
    <t>W 1570</t>
  </si>
  <si>
    <t>T4</t>
  </si>
  <si>
    <t>Rezonans Magn. PHILIPS</t>
  </si>
  <si>
    <t xml:space="preserve"> 62 W</t>
  </si>
  <si>
    <t>nawiew odcięty</t>
  </si>
  <si>
    <t>N700  W1280</t>
  </si>
  <si>
    <t>W 1280</t>
  </si>
  <si>
    <t>klimatyzator kanałowy</t>
  </si>
  <si>
    <t>T3</t>
  </si>
  <si>
    <t xml:space="preserve">Radioterapia </t>
  </si>
  <si>
    <t>60 NW</t>
  </si>
  <si>
    <t>N 3010 W1830</t>
  </si>
  <si>
    <t>konsola</t>
  </si>
  <si>
    <t>W 600</t>
  </si>
  <si>
    <t>Wentylatornia</t>
  </si>
  <si>
    <t xml:space="preserve">61WA </t>
  </si>
  <si>
    <t>wentylator dachowy WVPB 25</t>
  </si>
  <si>
    <t>W 920</t>
  </si>
  <si>
    <t>Tomograf komputerowy nowy</t>
  </si>
  <si>
    <t>63 NW</t>
  </si>
  <si>
    <t>N 2410</t>
  </si>
  <si>
    <t>W 1230</t>
  </si>
  <si>
    <t>U-1</t>
  </si>
  <si>
    <t>Chemioterapia dzienna</t>
  </si>
  <si>
    <t>N 600            W 600</t>
  </si>
  <si>
    <t>wentylator dachowy DAS 160</t>
  </si>
  <si>
    <t>W 660</t>
  </si>
  <si>
    <t>U-2</t>
  </si>
  <si>
    <t>Mammografia</t>
  </si>
  <si>
    <t>N 2665</t>
  </si>
  <si>
    <t>N 7375 W 10970</t>
  </si>
  <si>
    <t>Chemioterapia Dzienna</t>
  </si>
  <si>
    <t>N 3450</t>
  </si>
  <si>
    <t>N 1260</t>
  </si>
  <si>
    <t>W 1410</t>
  </si>
  <si>
    <t>U-3</t>
  </si>
  <si>
    <t>N 4620</t>
  </si>
  <si>
    <t>N 8997 W 10113</t>
  </si>
  <si>
    <t>W 4870</t>
  </si>
  <si>
    <t>N 2507</t>
  </si>
  <si>
    <t>W 2313</t>
  </si>
  <si>
    <t>N 1870</t>
  </si>
  <si>
    <t>W 1750</t>
  </si>
  <si>
    <t xml:space="preserve">U4 </t>
  </si>
  <si>
    <t>ZAKŁAD DIAGNOSTYKI OBRAZOWEJ</t>
  </si>
  <si>
    <r>
      <t xml:space="preserve">N1 </t>
    </r>
    <r>
      <rPr>
        <b/>
        <sz val="9"/>
        <color indexed="8"/>
        <rFont val="Arial"/>
        <family val="2"/>
      </rPr>
      <t>podwieszana</t>
    </r>
  </si>
  <si>
    <t>N 1730</t>
  </si>
  <si>
    <t>N6200     W 7640</t>
  </si>
  <si>
    <r>
      <t>i W1</t>
    </r>
    <r>
      <rPr>
        <b/>
        <sz val="12"/>
        <color indexed="8"/>
        <rFont val="Arial"/>
        <family val="2"/>
      </rPr>
      <t xml:space="preserve"> </t>
    </r>
  </si>
  <si>
    <t>wentylator dachowy DAS 250</t>
  </si>
  <si>
    <t>W 1580</t>
  </si>
  <si>
    <t>N1W1v2</t>
  </si>
  <si>
    <t>N1500</t>
  </si>
  <si>
    <t>W1500</t>
  </si>
  <si>
    <t>N3W3v2</t>
  </si>
  <si>
    <t>N800</t>
  </si>
  <si>
    <t>W800</t>
  </si>
  <si>
    <t>ZAKŁAD FIZYKI MEDYCZNEJ</t>
  </si>
  <si>
    <t>W 2390</t>
  </si>
  <si>
    <t>Z</t>
  </si>
  <si>
    <t>W całości do wymiany  – do zaprojektowania cały system wentylacji mechanicznej. Brak odzysku ciepła , brak falowników do silników</t>
  </si>
  <si>
    <t>Zakład Anatomii Patologicznej</t>
  </si>
  <si>
    <r>
      <t xml:space="preserve">1W </t>
    </r>
    <r>
      <rPr>
        <b/>
        <sz val="10"/>
        <color indexed="8"/>
        <rFont val="Arial"/>
        <family val="2"/>
      </rPr>
      <t>dachowy</t>
    </r>
  </si>
  <si>
    <t>W 470</t>
  </si>
  <si>
    <t>N 20775 W 31634</t>
  </si>
  <si>
    <r>
      <t xml:space="preserve">N0/W0 </t>
    </r>
    <r>
      <rPr>
        <b/>
        <sz val="10"/>
        <color indexed="8"/>
        <rFont val="Arial"/>
        <family val="2"/>
      </rPr>
      <t>podwieszana</t>
    </r>
  </si>
  <si>
    <t>N 3750</t>
  </si>
  <si>
    <t>W 3750</t>
  </si>
  <si>
    <t>N3 i          W3</t>
  </si>
  <si>
    <t>N 1360</t>
  </si>
  <si>
    <t>W 1430</t>
  </si>
  <si>
    <t>N4 i          W4</t>
  </si>
  <si>
    <t>N5 i          W5-1</t>
  </si>
  <si>
    <t>N 2770</t>
  </si>
  <si>
    <t xml:space="preserve"> W5-2</t>
  </si>
  <si>
    <t>W 1572</t>
  </si>
  <si>
    <t>N6 i          W6</t>
  </si>
  <si>
    <t>N 794</t>
  </si>
  <si>
    <t>W 932</t>
  </si>
  <si>
    <t>N13 i         W13</t>
  </si>
  <si>
    <t>N 690</t>
  </si>
  <si>
    <t>W 690</t>
  </si>
  <si>
    <t xml:space="preserve">Aparatura </t>
  </si>
  <si>
    <t>7N i          7W</t>
  </si>
  <si>
    <t>wentylator WPOB 31,5</t>
  </si>
  <si>
    <t>N 3500</t>
  </si>
  <si>
    <t>Medyczna</t>
  </si>
  <si>
    <t>W1430</t>
  </si>
  <si>
    <t>inspektor  ISO</t>
  </si>
  <si>
    <t xml:space="preserve">7W1 </t>
  </si>
  <si>
    <t>wentylator dachowy WD20</t>
  </si>
  <si>
    <t>W 860</t>
  </si>
  <si>
    <t>9N i          9W</t>
  </si>
  <si>
    <t>N 1800</t>
  </si>
  <si>
    <t>Ochrona Radiologiczna</t>
  </si>
  <si>
    <r>
      <t>7W2</t>
    </r>
    <r>
      <rPr>
        <sz val="10"/>
        <color indexed="8"/>
        <rFont val="Arial"/>
        <family val="2"/>
      </rPr>
      <t xml:space="preserve"> </t>
    </r>
  </si>
  <si>
    <r>
      <t>7W3</t>
    </r>
    <r>
      <rPr>
        <sz val="10"/>
        <color indexed="8"/>
        <rFont val="Arial"/>
        <family val="2"/>
      </rPr>
      <t xml:space="preserve"> </t>
    </r>
  </si>
  <si>
    <t>Zakład Rehabilitacji</t>
  </si>
  <si>
    <t>N 440</t>
  </si>
  <si>
    <t>W 520</t>
  </si>
  <si>
    <t>N 680</t>
  </si>
  <si>
    <t>W 680</t>
  </si>
  <si>
    <t>korytarze</t>
  </si>
  <si>
    <t>N 1300</t>
  </si>
  <si>
    <t>Agregaty chłodnicze</t>
  </si>
  <si>
    <t>wentylator WA16</t>
  </si>
  <si>
    <t>N 591</t>
  </si>
  <si>
    <t>W 6000</t>
  </si>
  <si>
    <t>W 5500</t>
  </si>
  <si>
    <t>zał. nr 2 do Opisu przedmiotu zamówienia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</si>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</sst>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2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sz val="12"/>
      <name val="Arial CE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20"/>
      <name val="Arial CE"/>
      <family val="2"/>
    </font>
    <font>
      <i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8"/>
      <name val="Arial CE"/>
      <family val="2"/>
    </font>
    <font>
      <sz val="12"/>
      <color indexed="8"/>
      <name val="Arial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64" fontId="6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164" fontId="6" fillId="36" borderId="31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4" fillId="36" borderId="30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64" fontId="6" fillId="36" borderId="35" xfId="0" applyNumberFormat="1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64" fontId="6" fillId="37" borderId="12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2" fillId="38" borderId="0" xfId="0" applyFont="1" applyFill="1" applyAlignment="1">
      <alignment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37" xfId="0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64" fontId="6" fillId="33" borderId="31" xfId="0" applyNumberFormat="1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164" fontId="6" fillId="33" borderId="35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X379"/>
  <sheetViews>
    <sheetView tabSelected="1" zoomScale="50" zoomScaleNormal="50" zoomScalePageLayoutView="0" workbookViewId="0" topLeftCell="A206">
      <selection activeCell="M248" sqref="M248"/>
    </sheetView>
  </sheetViews>
  <sheetFormatPr defaultColWidth="11.625" defaultRowHeight="12.75"/>
  <cols>
    <col min="1" max="2" width="9.125" style="0" customWidth="1"/>
    <col min="3" max="3" width="12.25390625" style="0" customWidth="1"/>
    <col min="4" max="4" width="15.625" style="1" customWidth="1"/>
    <col min="5" max="5" width="25.00390625" style="1" customWidth="1"/>
    <col min="6" max="6" width="18.625" style="1" customWidth="1"/>
    <col min="7" max="7" width="15.625" style="2" customWidth="1"/>
    <col min="8" max="8" width="17.125" style="2" customWidth="1"/>
    <col min="9" max="9" width="15.625" style="2" customWidth="1"/>
    <col min="10" max="10" width="18.75390625" style="3" customWidth="1"/>
    <col min="11" max="11" width="14.25390625" style="1" customWidth="1"/>
    <col min="12" max="12" width="17.125" style="1" customWidth="1"/>
    <col min="13" max="13" width="34.00390625" style="4" customWidth="1"/>
    <col min="14" max="14" width="11.375" style="5" customWidth="1"/>
    <col min="15" max="15" width="12.625" style="6" customWidth="1"/>
    <col min="16" max="16" width="12.125" style="7" customWidth="1"/>
    <col min="17" max="17" width="16.25390625" style="8" customWidth="1"/>
    <col min="18" max="18" width="17.875" style="9" customWidth="1"/>
    <col min="19" max="19" width="16.75390625" style="9" customWidth="1"/>
    <col min="20" max="20" width="16.75390625" style="0" customWidth="1"/>
    <col min="21" max="21" width="16.625" style="10" customWidth="1"/>
    <col min="22" max="22" width="9.125" style="0" customWidth="1"/>
    <col min="23" max="23" width="18.375" style="11" customWidth="1"/>
    <col min="24" max="24" width="14.75390625" style="12" customWidth="1"/>
    <col min="25" max="253" width="9.125" style="0" customWidth="1"/>
  </cols>
  <sheetData>
    <row r="1" ht="15">
      <c r="D1" s="1" t="s">
        <v>689</v>
      </c>
    </row>
    <row r="2" spans="4:19" ht="15.75">
      <c r="D2" s="237" t="s">
        <v>0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13"/>
      <c r="S2" s="13"/>
    </row>
    <row r="3" spans="4:19" ht="15.75"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14"/>
      <c r="S3" s="14"/>
    </row>
    <row r="4" spans="4:24" ht="18" customHeight="1">
      <c r="D4" s="238" t="s">
        <v>1</v>
      </c>
      <c r="E4" s="239" t="s">
        <v>2</v>
      </c>
      <c r="F4" s="240" t="s">
        <v>3</v>
      </c>
      <c r="G4" s="241" t="s">
        <v>4</v>
      </c>
      <c r="H4" s="242" t="s">
        <v>5</v>
      </c>
      <c r="I4" s="243" t="s">
        <v>6</v>
      </c>
      <c r="J4" s="244" t="s">
        <v>7</v>
      </c>
      <c r="K4" s="244"/>
      <c r="L4" s="16" t="s">
        <v>8</v>
      </c>
      <c r="M4" s="245" t="s">
        <v>9</v>
      </c>
      <c r="N4" s="246" t="s">
        <v>10</v>
      </c>
      <c r="O4" s="17" t="s">
        <v>11</v>
      </c>
      <c r="P4" s="249" t="s">
        <v>12</v>
      </c>
      <c r="Q4" s="249"/>
      <c r="R4" s="18"/>
      <c r="S4" s="18"/>
      <c r="W4" s="19" t="s">
        <v>13</v>
      </c>
      <c r="X4" s="20" t="s">
        <v>14</v>
      </c>
    </row>
    <row r="5" spans="4:24" ht="18" customHeight="1">
      <c r="D5" s="238"/>
      <c r="E5" s="239"/>
      <c r="F5" s="240"/>
      <c r="G5" s="241"/>
      <c r="H5" s="241"/>
      <c r="I5" s="241"/>
      <c r="J5" s="21" t="s">
        <v>15</v>
      </c>
      <c r="K5" s="22" t="s">
        <v>16</v>
      </c>
      <c r="L5" s="23" t="s">
        <v>17</v>
      </c>
      <c r="M5" s="245"/>
      <c r="N5" s="246"/>
      <c r="O5" s="24" t="s">
        <v>18</v>
      </c>
      <c r="P5" s="25" t="s">
        <v>19</v>
      </c>
      <c r="Q5" s="26" t="s">
        <v>20</v>
      </c>
      <c r="R5" s="27"/>
      <c r="S5" s="27"/>
      <c r="W5" s="19" t="s">
        <v>21</v>
      </c>
      <c r="X5" s="20" t="s">
        <v>22</v>
      </c>
    </row>
    <row r="6" spans="4:24" ht="19.5" customHeight="1">
      <c r="D6" s="238"/>
      <c r="E6" s="239"/>
      <c r="F6" s="240"/>
      <c r="G6" s="241"/>
      <c r="H6" s="241"/>
      <c r="I6" s="241"/>
      <c r="J6" s="28" t="s">
        <v>23</v>
      </c>
      <c r="K6" s="29" t="s">
        <v>23</v>
      </c>
      <c r="L6" s="30" t="s">
        <v>23</v>
      </c>
      <c r="M6" s="245"/>
      <c r="N6" s="246"/>
      <c r="O6" s="31" t="s">
        <v>24</v>
      </c>
      <c r="P6" s="32" t="s">
        <v>25</v>
      </c>
      <c r="Q6" s="33" t="s">
        <v>25</v>
      </c>
      <c r="R6" s="18"/>
      <c r="S6" s="18"/>
      <c r="W6" s="19" t="s">
        <v>26</v>
      </c>
      <c r="X6" s="20" t="s">
        <v>26</v>
      </c>
    </row>
    <row r="7" spans="4:19" ht="12.75" customHeight="1">
      <c r="D7" s="250" t="s">
        <v>27</v>
      </c>
      <c r="E7" s="250"/>
      <c r="F7" s="251" t="s">
        <v>28</v>
      </c>
      <c r="G7" s="35"/>
      <c r="H7" s="248">
        <v>3</v>
      </c>
      <c r="I7" s="247" t="s">
        <v>29</v>
      </c>
      <c r="J7" s="37">
        <v>30.28</v>
      </c>
      <c r="K7" s="38"/>
      <c r="L7" s="39"/>
      <c r="M7" s="40" t="s">
        <v>30</v>
      </c>
      <c r="N7" s="252">
        <v>2003</v>
      </c>
      <c r="O7" s="42" t="s">
        <v>31</v>
      </c>
      <c r="P7" s="43" t="s">
        <v>32</v>
      </c>
      <c r="Q7" s="253" t="s">
        <v>33</v>
      </c>
      <c r="R7" s="44"/>
      <c r="S7" s="44"/>
    </row>
    <row r="8" spans="4:20" ht="18">
      <c r="D8" s="250"/>
      <c r="E8" s="250"/>
      <c r="F8" s="251"/>
      <c r="G8" s="35" t="s">
        <v>34</v>
      </c>
      <c r="H8" s="248"/>
      <c r="I8" s="248"/>
      <c r="J8" s="45"/>
      <c r="K8" s="46"/>
      <c r="L8" s="47"/>
      <c r="M8" s="48" t="s">
        <v>35</v>
      </c>
      <c r="N8" s="252"/>
      <c r="O8" s="49" t="s">
        <v>36</v>
      </c>
      <c r="P8" s="41" t="s">
        <v>37</v>
      </c>
      <c r="Q8" s="253"/>
      <c r="R8" s="44"/>
      <c r="S8" s="44"/>
      <c r="T8">
        <v>2000</v>
      </c>
    </row>
    <row r="9" spans="4:20" ht="18">
      <c r="D9" s="250"/>
      <c r="E9" s="250"/>
      <c r="F9" s="50" t="s">
        <v>38</v>
      </c>
      <c r="G9" s="35" t="s">
        <v>34</v>
      </c>
      <c r="H9" s="248"/>
      <c r="I9" s="248"/>
      <c r="J9" s="45"/>
      <c r="K9" s="46"/>
      <c r="L9" s="47"/>
      <c r="M9" s="51" t="s">
        <v>39</v>
      </c>
      <c r="N9" s="52">
        <v>2003</v>
      </c>
      <c r="O9" s="53" t="s">
        <v>40</v>
      </c>
      <c r="P9" s="41" t="s">
        <v>41</v>
      </c>
      <c r="Q9" s="253"/>
      <c r="R9" s="44"/>
      <c r="S9" s="44"/>
      <c r="T9">
        <v>720</v>
      </c>
    </row>
    <row r="10" spans="4:20" ht="18">
      <c r="D10" s="250"/>
      <c r="E10" s="250"/>
      <c r="F10" s="50" t="s">
        <v>42</v>
      </c>
      <c r="G10" s="35" t="s">
        <v>34</v>
      </c>
      <c r="H10" s="248"/>
      <c r="I10" s="248"/>
      <c r="J10" s="45"/>
      <c r="K10" s="46"/>
      <c r="L10" s="47"/>
      <c r="M10" s="51" t="s">
        <v>39</v>
      </c>
      <c r="N10" s="52">
        <v>2003</v>
      </c>
      <c r="O10" s="53" t="s">
        <v>40</v>
      </c>
      <c r="P10" s="41" t="s">
        <v>41</v>
      </c>
      <c r="Q10" s="253"/>
      <c r="R10" s="44"/>
      <c r="S10" s="44"/>
      <c r="T10">
        <v>720</v>
      </c>
    </row>
    <row r="11" spans="4:19" ht="12.75" customHeight="1">
      <c r="D11" s="250"/>
      <c r="E11" s="250"/>
      <c r="F11" s="254" t="s">
        <v>43</v>
      </c>
      <c r="G11" s="35" t="s">
        <v>34</v>
      </c>
      <c r="H11" s="248"/>
      <c r="I11" s="248"/>
      <c r="J11" s="45">
        <v>74.7</v>
      </c>
      <c r="K11" s="46"/>
      <c r="L11" s="47"/>
      <c r="M11" s="40" t="s">
        <v>30</v>
      </c>
      <c r="N11" s="236">
        <v>2003</v>
      </c>
      <c r="O11" s="235" t="s">
        <v>40</v>
      </c>
      <c r="P11" s="43" t="s">
        <v>44</v>
      </c>
      <c r="Q11" s="253"/>
      <c r="R11" s="44"/>
      <c r="S11" s="44"/>
    </row>
    <row r="12" spans="4:20" ht="18">
      <c r="D12" s="250"/>
      <c r="E12" s="250"/>
      <c r="F12" s="254"/>
      <c r="G12" s="35" t="s">
        <v>34</v>
      </c>
      <c r="H12" s="248"/>
      <c r="I12" s="248"/>
      <c r="J12" s="45"/>
      <c r="K12" s="46"/>
      <c r="L12" s="47"/>
      <c r="M12" s="48" t="s">
        <v>35</v>
      </c>
      <c r="N12" s="236"/>
      <c r="O12" s="235"/>
      <c r="P12" s="41" t="s">
        <v>45</v>
      </c>
      <c r="Q12" s="253"/>
      <c r="R12" s="44"/>
      <c r="S12" s="44"/>
      <c r="T12">
        <v>5600</v>
      </c>
    </row>
    <row r="13" spans="4:19" ht="12.75" customHeight="1">
      <c r="D13" s="250"/>
      <c r="E13" s="250"/>
      <c r="F13" s="254" t="s">
        <v>46</v>
      </c>
      <c r="G13" s="248" t="s">
        <v>47</v>
      </c>
      <c r="H13" s="248"/>
      <c r="I13" s="248"/>
      <c r="J13" s="57">
        <v>28</v>
      </c>
      <c r="K13" s="58" t="s">
        <v>48</v>
      </c>
      <c r="L13" s="47">
        <v>27.8</v>
      </c>
      <c r="M13" s="40" t="s">
        <v>49</v>
      </c>
      <c r="N13" s="236">
        <v>2003</v>
      </c>
      <c r="O13" s="56" t="s">
        <v>50</v>
      </c>
      <c r="P13" s="43" t="s">
        <v>51</v>
      </c>
      <c r="Q13" s="253"/>
      <c r="R13" s="44"/>
      <c r="S13" s="44"/>
    </row>
    <row r="14" spans="4:20" ht="18">
      <c r="D14" s="250"/>
      <c r="E14" s="250"/>
      <c r="F14" s="254"/>
      <c r="G14" s="248"/>
      <c r="H14" s="248"/>
      <c r="I14" s="248"/>
      <c r="J14" s="45"/>
      <c r="K14" s="46"/>
      <c r="L14" s="47"/>
      <c r="M14" s="59" t="s">
        <v>52</v>
      </c>
      <c r="N14" s="236"/>
      <c r="O14" s="60" t="s">
        <v>53</v>
      </c>
      <c r="P14" s="41" t="s">
        <v>54</v>
      </c>
      <c r="Q14" s="253"/>
      <c r="R14" s="44"/>
      <c r="S14" s="44"/>
      <c r="T14">
        <v>5040</v>
      </c>
    </row>
    <row r="15" spans="4:20" ht="12.75" customHeight="1">
      <c r="D15" s="258" t="s">
        <v>55</v>
      </c>
      <c r="E15" s="258"/>
      <c r="F15" s="50" t="s">
        <v>56</v>
      </c>
      <c r="G15" s="35" t="s">
        <v>34</v>
      </c>
      <c r="H15" s="248">
        <v>3</v>
      </c>
      <c r="I15" s="247" t="s">
        <v>29</v>
      </c>
      <c r="J15" s="45"/>
      <c r="K15" s="46"/>
      <c r="L15" s="47"/>
      <c r="M15" s="51" t="s">
        <v>39</v>
      </c>
      <c r="N15" s="52">
        <v>1999</v>
      </c>
      <c r="O15" s="53" t="s">
        <v>40</v>
      </c>
      <c r="P15" s="41" t="s">
        <v>57</v>
      </c>
      <c r="Q15" s="253"/>
      <c r="R15" s="44"/>
      <c r="S15" s="44"/>
      <c r="T15">
        <v>360</v>
      </c>
    </row>
    <row r="16" spans="4:20" ht="18">
      <c r="D16" s="258"/>
      <c r="E16" s="258"/>
      <c r="F16" s="61" t="s">
        <v>58</v>
      </c>
      <c r="G16" s="35" t="s">
        <v>34</v>
      </c>
      <c r="H16" s="248"/>
      <c r="I16" s="248"/>
      <c r="J16" s="45"/>
      <c r="K16" s="46"/>
      <c r="L16" s="47"/>
      <c r="M16" s="51" t="s">
        <v>39</v>
      </c>
      <c r="N16" s="52">
        <v>1999</v>
      </c>
      <c r="O16" s="53" t="s">
        <v>40</v>
      </c>
      <c r="P16" s="62" t="s">
        <v>57</v>
      </c>
      <c r="Q16" s="253"/>
      <c r="R16" s="44"/>
      <c r="S16" s="44"/>
      <c r="T16">
        <v>360</v>
      </c>
    </row>
    <row r="17" spans="4:20" ht="18">
      <c r="D17" s="258"/>
      <c r="E17" s="258"/>
      <c r="F17" s="54" t="s">
        <v>59</v>
      </c>
      <c r="G17" s="35" t="s">
        <v>34</v>
      </c>
      <c r="H17" s="248"/>
      <c r="I17" s="248"/>
      <c r="J17" s="45"/>
      <c r="K17" s="46"/>
      <c r="L17" s="47"/>
      <c r="M17" s="51" t="s">
        <v>39</v>
      </c>
      <c r="N17" s="52">
        <v>1999</v>
      </c>
      <c r="O17" s="53" t="s">
        <v>40</v>
      </c>
      <c r="P17" s="55" t="s">
        <v>57</v>
      </c>
      <c r="Q17" s="253"/>
      <c r="R17" s="44"/>
      <c r="S17" s="44"/>
      <c r="T17">
        <v>360</v>
      </c>
    </row>
    <row r="18" spans="4:20" ht="18">
      <c r="D18" s="258"/>
      <c r="E18" s="258"/>
      <c r="F18" s="50" t="s">
        <v>60</v>
      </c>
      <c r="G18" s="35" t="s">
        <v>34</v>
      </c>
      <c r="H18" s="248"/>
      <c r="I18" s="248"/>
      <c r="J18" s="45"/>
      <c r="K18" s="46"/>
      <c r="L18" s="47"/>
      <c r="M18" s="51" t="s">
        <v>39</v>
      </c>
      <c r="N18" s="52">
        <v>1999</v>
      </c>
      <c r="O18" s="53" t="s">
        <v>40</v>
      </c>
      <c r="P18" s="41" t="s">
        <v>57</v>
      </c>
      <c r="Q18" s="253"/>
      <c r="R18" s="44"/>
      <c r="S18" s="44"/>
      <c r="T18">
        <v>360</v>
      </c>
    </row>
    <row r="19" spans="4:20" ht="18">
      <c r="D19" s="258"/>
      <c r="E19" s="258"/>
      <c r="F19" s="61" t="s">
        <v>61</v>
      </c>
      <c r="G19" s="35" t="s">
        <v>34</v>
      </c>
      <c r="H19" s="248"/>
      <c r="I19" s="248"/>
      <c r="J19" s="45"/>
      <c r="K19" s="46"/>
      <c r="L19" s="47"/>
      <c r="M19" s="51" t="s">
        <v>39</v>
      </c>
      <c r="N19" s="52">
        <v>1999</v>
      </c>
      <c r="O19" s="53" t="s">
        <v>40</v>
      </c>
      <c r="P19" s="62" t="s">
        <v>57</v>
      </c>
      <c r="Q19" s="253"/>
      <c r="R19" s="44"/>
      <c r="S19" s="44"/>
      <c r="T19">
        <v>360</v>
      </c>
    </row>
    <row r="20" spans="4:20" ht="18">
      <c r="D20" s="258"/>
      <c r="E20" s="258"/>
      <c r="F20" s="50" t="s">
        <v>62</v>
      </c>
      <c r="G20" s="35" t="s">
        <v>34</v>
      </c>
      <c r="H20" s="248"/>
      <c r="I20" s="248"/>
      <c r="J20" s="45"/>
      <c r="K20" s="46"/>
      <c r="L20" s="47"/>
      <c r="M20" s="51" t="s">
        <v>39</v>
      </c>
      <c r="N20" s="52">
        <v>1999</v>
      </c>
      <c r="O20" s="53" t="s">
        <v>40</v>
      </c>
      <c r="P20" s="41" t="s">
        <v>57</v>
      </c>
      <c r="Q20" s="253"/>
      <c r="R20" s="44"/>
      <c r="S20" s="44"/>
      <c r="T20">
        <v>360</v>
      </c>
    </row>
    <row r="21" spans="4:20" ht="18">
      <c r="D21" s="258"/>
      <c r="E21" s="258"/>
      <c r="F21" s="50" t="s">
        <v>63</v>
      </c>
      <c r="G21" s="35" t="s">
        <v>34</v>
      </c>
      <c r="H21" s="248"/>
      <c r="I21" s="248"/>
      <c r="J21" s="45"/>
      <c r="K21" s="46"/>
      <c r="L21" s="47"/>
      <c r="M21" s="51" t="s">
        <v>39</v>
      </c>
      <c r="N21" s="52">
        <v>1999</v>
      </c>
      <c r="O21" s="53" t="s">
        <v>40</v>
      </c>
      <c r="P21" s="41" t="s">
        <v>57</v>
      </c>
      <c r="Q21" s="253"/>
      <c r="R21" s="44"/>
      <c r="S21" s="44"/>
      <c r="T21">
        <v>360</v>
      </c>
    </row>
    <row r="22" spans="4:20" ht="18">
      <c r="D22" s="258"/>
      <c r="E22" s="258"/>
      <c r="F22" s="50" t="s">
        <v>64</v>
      </c>
      <c r="G22" s="35" t="s">
        <v>34</v>
      </c>
      <c r="H22" s="248"/>
      <c r="I22" s="248"/>
      <c r="J22" s="45"/>
      <c r="K22" s="46"/>
      <c r="L22" s="47"/>
      <c r="M22" s="51" t="s">
        <v>39</v>
      </c>
      <c r="N22" s="52">
        <v>1999</v>
      </c>
      <c r="O22" s="53" t="s">
        <v>40</v>
      </c>
      <c r="P22" s="41" t="s">
        <v>41</v>
      </c>
      <c r="Q22" s="253"/>
      <c r="R22" s="44"/>
      <c r="S22" s="44"/>
      <c r="T22">
        <v>720</v>
      </c>
    </row>
    <row r="23" spans="4:21" ht="18">
      <c r="D23" s="258"/>
      <c r="E23" s="258"/>
      <c r="F23" s="63" t="s">
        <v>65</v>
      </c>
      <c r="G23" s="35" t="s">
        <v>34</v>
      </c>
      <c r="H23" s="248"/>
      <c r="I23" s="248"/>
      <c r="J23" s="64"/>
      <c r="K23" s="65"/>
      <c r="L23" s="66"/>
      <c r="M23" s="67" t="s">
        <v>39</v>
      </c>
      <c r="N23" s="68">
        <v>1999</v>
      </c>
      <c r="O23" s="69" t="s">
        <v>40</v>
      </c>
      <c r="P23" s="43" t="s">
        <v>57</v>
      </c>
      <c r="Q23" s="253"/>
      <c r="R23" s="44"/>
      <c r="S23" s="44"/>
      <c r="T23">
        <v>360</v>
      </c>
      <c r="U23" s="10">
        <f>SUM(T7:T23)</f>
        <v>17680</v>
      </c>
    </row>
    <row r="24" spans="4:19" ht="12.75" customHeight="1">
      <c r="D24" s="255" t="s">
        <v>66</v>
      </c>
      <c r="E24" s="256" t="s">
        <v>67</v>
      </c>
      <c r="F24" s="257" t="s">
        <v>68</v>
      </c>
      <c r="G24" s="35" t="s">
        <v>34</v>
      </c>
      <c r="H24" s="248">
        <v>2</v>
      </c>
      <c r="I24" s="247" t="s">
        <v>69</v>
      </c>
      <c r="J24" s="72">
        <v>47</v>
      </c>
      <c r="K24" s="71"/>
      <c r="L24" s="71"/>
      <c r="M24" s="73" t="s">
        <v>30</v>
      </c>
      <c r="N24" s="244">
        <v>2002</v>
      </c>
      <c r="O24" s="74" t="s">
        <v>50</v>
      </c>
      <c r="P24" s="75" t="s">
        <v>70</v>
      </c>
      <c r="Q24" s="259" t="s">
        <v>71</v>
      </c>
      <c r="R24" s="44"/>
      <c r="S24" s="44"/>
    </row>
    <row r="25" spans="4:20" ht="18">
      <c r="D25" s="255"/>
      <c r="E25" s="256"/>
      <c r="F25" s="257"/>
      <c r="G25" s="35" t="s">
        <v>34</v>
      </c>
      <c r="H25" s="248"/>
      <c r="I25" s="248"/>
      <c r="J25" s="76"/>
      <c r="K25" s="77"/>
      <c r="L25" s="77"/>
      <c r="M25" s="48" t="s">
        <v>35</v>
      </c>
      <c r="N25" s="244"/>
      <c r="O25" s="60" t="s">
        <v>53</v>
      </c>
      <c r="P25" s="78" t="s">
        <v>72</v>
      </c>
      <c r="Q25" s="259"/>
      <c r="R25" s="44"/>
      <c r="S25" s="44"/>
      <c r="T25">
        <v>4500</v>
      </c>
    </row>
    <row r="26" spans="4:19" ht="12.75" customHeight="1">
      <c r="D26" s="255"/>
      <c r="E26" s="260" t="s">
        <v>73</v>
      </c>
      <c r="F26" s="261" t="s">
        <v>74</v>
      </c>
      <c r="G26" s="35" t="s">
        <v>34</v>
      </c>
      <c r="H26" s="248"/>
      <c r="I26" s="248"/>
      <c r="J26" s="80">
        <v>32.3</v>
      </c>
      <c r="K26" s="61"/>
      <c r="L26" s="61"/>
      <c r="M26" s="40" t="s">
        <v>30</v>
      </c>
      <c r="N26" s="262">
        <v>2002</v>
      </c>
      <c r="O26" s="56" t="s">
        <v>50</v>
      </c>
      <c r="P26" s="81" t="s">
        <v>75</v>
      </c>
      <c r="Q26" s="259"/>
      <c r="R26" s="44"/>
      <c r="S26" s="44"/>
    </row>
    <row r="27" spans="4:20" ht="18">
      <c r="D27" s="255"/>
      <c r="E27" s="260"/>
      <c r="F27" s="261"/>
      <c r="G27" s="35" t="s">
        <v>34</v>
      </c>
      <c r="H27" s="248"/>
      <c r="I27" s="248"/>
      <c r="J27" s="76"/>
      <c r="K27" s="77"/>
      <c r="L27" s="77"/>
      <c r="M27" s="48" t="s">
        <v>35</v>
      </c>
      <c r="N27" s="262"/>
      <c r="O27" s="60" t="s">
        <v>53</v>
      </c>
      <c r="P27" s="82" t="s">
        <v>76</v>
      </c>
      <c r="Q27" s="259"/>
      <c r="R27" s="44"/>
      <c r="S27" s="44"/>
      <c r="T27">
        <v>3100</v>
      </c>
    </row>
    <row r="28" spans="4:19" ht="12.75" customHeight="1">
      <c r="D28" s="255"/>
      <c r="E28" s="263" t="s">
        <v>67</v>
      </c>
      <c r="F28" s="261" t="s">
        <v>77</v>
      </c>
      <c r="G28" s="35" t="s">
        <v>34</v>
      </c>
      <c r="H28" s="248"/>
      <c r="I28" s="248"/>
      <c r="J28" s="80">
        <v>16.8</v>
      </c>
      <c r="K28" s="61"/>
      <c r="L28" s="61"/>
      <c r="M28" s="40" t="s">
        <v>30</v>
      </c>
      <c r="N28" s="262">
        <v>2002</v>
      </c>
      <c r="O28" s="56" t="s">
        <v>50</v>
      </c>
      <c r="P28" s="81" t="s">
        <v>78</v>
      </c>
      <c r="Q28" s="259"/>
      <c r="R28" s="44"/>
      <c r="S28" s="44"/>
    </row>
    <row r="29" spans="4:20" ht="18">
      <c r="D29" s="255"/>
      <c r="E29" s="263"/>
      <c r="F29" s="261"/>
      <c r="G29" s="35" t="s">
        <v>34</v>
      </c>
      <c r="H29" s="248"/>
      <c r="I29" s="248"/>
      <c r="J29" s="76"/>
      <c r="K29" s="77"/>
      <c r="L29" s="77"/>
      <c r="M29" s="40" t="s">
        <v>35</v>
      </c>
      <c r="N29" s="262"/>
      <c r="O29" s="60" t="s">
        <v>53</v>
      </c>
      <c r="P29" s="82" t="s">
        <v>79</v>
      </c>
      <c r="Q29" s="259"/>
      <c r="R29" s="44"/>
      <c r="S29" s="44"/>
      <c r="T29">
        <v>1500</v>
      </c>
    </row>
    <row r="30" spans="4:20" ht="18">
      <c r="D30" s="255"/>
      <c r="E30" s="263"/>
      <c r="F30" s="83" t="s">
        <v>80</v>
      </c>
      <c r="G30" s="35" t="s">
        <v>34</v>
      </c>
      <c r="H30" s="248"/>
      <c r="I30" s="248"/>
      <c r="J30" s="84"/>
      <c r="K30" s="83"/>
      <c r="L30" s="83"/>
      <c r="M30" s="51" t="s">
        <v>81</v>
      </c>
      <c r="N30" s="85">
        <v>2002</v>
      </c>
      <c r="O30" s="53" t="s">
        <v>40</v>
      </c>
      <c r="P30" s="41" t="s">
        <v>82</v>
      </c>
      <c r="Q30" s="259"/>
      <c r="R30" s="44"/>
      <c r="S30" s="44"/>
      <c r="T30">
        <v>1188</v>
      </c>
    </row>
    <row r="31" spans="4:21" ht="36">
      <c r="D31" s="255"/>
      <c r="E31" s="86" t="s">
        <v>83</v>
      </c>
      <c r="F31" s="63" t="s">
        <v>84</v>
      </c>
      <c r="G31" s="35" t="s">
        <v>34</v>
      </c>
      <c r="H31" s="248"/>
      <c r="I31" s="248"/>
      <c r="J31" s="87"/>
      <c r="K31" s="79"/>
      <c r="L31" s="79"/>
      <c r="M31" s="88" t="s">
        <v>85</v>
      </c>
      <c r="N31" s="89">
        <v>2002</v>
      </c>
      <c r="O31" s="69" t="s">
        <v>40</v>
      </c>
      <c r="P31" s="43" t="s">
        <v>86</v>
      </c>
      <c r="Q31" s="259"/>
      <c r="R31" s="44"/>
      <c r="S31" s="44"/>
      <c r="T31">
        <v>1188</v>
      </c>
      <c r="U31" s="10">
        <f>SUM(T24:T31)</f>
        <v>11476</v>
      </c>
    </row>
    <row r="32" spans="4:19" ht="12.75" customHeight="1">
      <c r="D32" s="264" t="s">
        <v>87</v>
      </c>
      <c r="E32" s="256" t="s">
        <v>67</v>
      </c>
      <c r="F32" s="265" t="s">
        <v>88</v>
      </c>
      <c r="G32" s="35" t="s">
        <v>34</v>
      </c>
      <c r="H32" s="248">
        <v>2</v>
      </c>
      <c r="I32" s="247" t="s">
        <v>89</v>
      </c>
      <c r="J32" s="76">
        <v>13</v>
      </c>
      <c r="K32" s="77"/>
      <c r="L32" s="77"/>
      <c r="M32" s="73" t="s">
        <v>30</v>
      </c>
      <c r="N32" s="244">
        <v>2002</v>
      </c>
      <c r="O32" s="74" t="s">
        <v>50</v>
      </c>
      <c r="P32" s="75" t="s">
        <v>78</v>
      </c>
      <c r="Q32" s="266" t="s">
        <v>90</v>
      </c>
      <c r="R32" s="44"/>
      <c r="S32" s="44"/>
    </row>
    <row r="33" spans="4:20" ht="18">
      <c r="D33" s="264"/>
      <c r="E33" s="256"/>
      <c r="F33" s="265"/>
      <c r="G33" s="35" t="s">
        <v>34</v>
      </c>
      <c r="H33" s="248"/>
      <c r="I33" s="248"/>
      <c r="J33" s="91"/>
      <c r="K33" s="34"/>
      <c r="L33" s="34"/>
      <c r="M33" s="48" t="s">
        <v>35</v>
      </c>
      <c r="N33" s="244"/>
      <c r="O33" s="60" t="s">
        <v>53</v>
      </c>
      <c r="P33" s="82" t="s">
        <v>79</v>
      </c>
      <c r="Q33" s="266"/>
      <c r="R33" s="44"/>
      <c r="S33" s="44"/>
      <c r="T33">
        <v>1500</v>
      </c>
    </row>
    <row r="34" spans="4:19" ht="12.75" customHeight="1">
      <c r="D34" s="264"/>
      <c r="E34" s="256"/>
      <c r="F34" s="254" t="s">
        <v>91</v>
      </c>
      <c r="G34" s="35" t="s">
        <v>34</v>
      </c>
      <c r="H34" s="248"/>
      <c r="I34" s="248"/>
      <c r="J34" s="80">
        <v>19</v>
      </c>
      <c r="K34" s="61"/>
      <c r="L34" s="61"/>
      <c r="M34" s="40" t="s">
        <v>30</v>
      </c>
      <c r="N34" s="262">
        <v>2002</v>
      </c>
      <c r="O34" s="56" t="s">
        <v>50</v>
      </c>
      <c r="P34" s="81" t="s">
        <v>92</v>
      </c>
      <c r="Q34" s="266"/>
      <c r="R34" s="44"/>
      <c r="S34" s="44"/>
    </row>
    <row r="35" spans="4:20" ht="12.75" customHeight="1">
      <c r="D35" s="264"/>
      <c r="E35" s="260" t="s">
        <v>73</v>
      </c>
      <c r="F35" s="254"/>
      <c r="G35" s="35" t="s">
        <v>34</v>
      </c>
      <c r="H35" s="248"/>
      <c r="I35" s="248"/>
      <c r="J35" s="91"/>
      <c r="K35" s="34"/>
      <c r="L35" s="34"/>
      <c r="M35" s="48" t="s">
        <v>35</v>
      </c>
      <c r="N35" s="262"/>
      <c r="O35" s="60" t="s">
        <v>53</v>
      </c>
      <c r="P35" s="82" t="s">
        <v>93</v>
      </c>
      <c r="Q35" s="266"/>
      <c r="R35" s="44"/>
      <c r="S35" s="44"/>
      <c r="T35">
        <v>2540</v>
      </c>
    </row>
    <row r="36" spans="4:19" ht="12.75" customHeight="1">
      <c r="D36" s="264"/>
      <c r="E36" s="260"/>
      <c r="F36" s="267" t="s">
        <v>94</v>
      </c>
      <c r="G36" s="248" t="s">
        <v>47</v>
      </c>
      <c r="H36" s="248" t="s">
        <v>95</v>
      </c>
      <c r="I36" s="248"/>
      <c r="J36" s="93">
        <v>13</v>
      </c>
      <c r="K36" s="92"/>
      <c r="L36" s="92"/>
      <c r="M36" s="94" t="s">
        <v>30</v>
      </c>
      <c r="N36" s="268">
        <v>2012</v>
      </c>
      <c r="O36" s="95" t="s">
        <v>50</v>
      </c>
      <c r="P36" s="96" t="s">
        <v>96</v>
      </c>
      <c r="Q36" s="266"/>
      <c r="R36" s="44"/>
      <c r="S36" s="44"/>
    </row>
    <row r="37" spans="4:20" ht="18">
      <c r="D37" s="264"/>
      <c r="E37" s="260"/>
      <c r="F37" s="267"/>
      <c r="G37" s="248"/>
      <c r="H37" s="248"/>
      <c r="I37" s="248"/>
      <c r="J37" s="97"/>
      <c r="K37" s="98"/>
      <c r="L37" s="98"/>
      <c r="M37" s="99" t="s">
        <v>97</v>
      </c>
      <c r="N37" s="268"/>
      <c r="O37" s="100" t="s">
        <v>53</v>
      </c>
      <c r="P37" s="101" t="s">
        <v>98</v>
      </c>
      <c r="Q37" s="266"/>
      <c r="R37" s="44"/>
      <c r="S37" s="44"/>
      <c r="T37">
        <v>1500</v>
      </c>
    </row>
    <row r="38" spans="4:19" ht="12.75" customHeight="1">
      <c r="D38" s="264"/>
      <c r="E38" s="260" t="s">
        <v>99</v>
      </c>
      <c r="F38" s="261" t="s">
        <v>100</v>
      </c>
      <c r="G38" s="248" t="s">
        <v>47</v>
      </c>
      <c r="H38" s="248">
        <v>2</v>
      </c>
      <c r="I38" s="247" t="s">
        <v>89</v>
      </c>
      <c r="J38" s="80">
        <v>6.8</v>
      </c>
      <c r="K38" s="61">
        <v>5.3</v>
      </c>
      <c r="L38" s="261">
        <v>12.6</v>
      </c>
      <c r="M38" s="40" t="s">
        <v>49</v>
      </c>
      <c r="N38" s="262">
        <v>1998</v>
      </c>
      <c r="O38" s="56" t="s">
        <v>50</v>
      </c>
      <c r="P38" s="81" t="s">
        <v>101</v>
      </c>
      <c r="Q38" s="266"/>
      <c r="R38" s="44"/>
      <c r="S38" s="44"/>
    </row>
    <row r="39" spans="4:20" ht="18">
      <c r="D39" s="264"/>
      <c r="E39" s="260"/>
      <c r="F39" s="261"/>
      <c r="G39" s="248"/>
      <c r="H39" s="248"/>
      <c r="I39" s="248"/>
      <c r="J39" s="76"/>
      <c r="K39" s="77"/>
      <c r="L39" s="261"/>
      <c r="M39" s="48" t="s">
        <v>35</v>
      </c>
      <c r="N39" s="262"/>
      <c r="O39" s="60" t="s">
        <v>53</v>
      </c>
      <c r="P39" s="82" t="s">
        <v>102</v>
      </c>
      <c r="Q39" s="266"/>
      <c r="R39" s="44"/>
      <c r="S39" s="44"/>
      <c r="T39">
        <v>2150</v>
      </c>
    </row>
    <row r="40" spans="4:19" ht="12.75" customHeight="1">
      <c r="D40" s="264"/>
      <c r="E40" s="260"/>
      <c r="F40" s="254" t="s">
        <v>103</v>
      </c>
      <c r="G40" s="248" t="s">
        <v>47</v>
      </c>
      <c r="H40" s="248"/>
      <c r="I40" s="248"/>
      <c r="J40" s="80">
        <v>9.7</v>
      </c>
      <c r="K40" s="61">
        <v>7.5</v>
      </c>
      <c r="L40" s="261">
        <v>8.7</v>
      </c>
      <c r="M40" s="40" t="s">
        <v>49</v>
      </c>
      <c r="N40" s="262">
        <v>2002</v>
      </c>
      <c r="O40" s="56" t="s">
        <v>50</v>
      </c>
      <c r="P40" s="81" t="s">
        <v>104</v>
      </c>
      <c r="Q40" s="266"/>
      <c r="R40" s="44"/>
      <c r="S40" s="44"/>
    </row>
    <row r="41" spans="4:20" ht="18">
      <c r="D41" s="264"/>
      <c r="E41" s="260"/>
      <c r="F41" s="254"/>
      <c r="G41" s="248"/>
      <c r="H41" s="248"/>
      <c r="I41" s="248"/>
      <c r="J41" s="91"/>
      <c r="K41" s="34"/>
      <c r="L41" s="261"/>
      <c r="M41" s="48" t="s">
        <v>35</v>
      </c>
      <c r="N41" s="262"/>
      <c r="O41" s="60" t="s">
        <v>53</v>
      </c>
      <c r="P41" s="82" t="s">
        <v>79</v>
      </c>
      <c r="Q41" s="266"/>
      <c r="R41" s="44"/>
      <c r="S41" s="44"/>
      <c r="T41">
        <v>1500</v>
      </c>
    </row>
    <row r="42" spans="4:19" ht="12.75" customHeight="1">
      <c r="D42" s="264"/>
      <c r="E42" s="260"/>
      <c r="F42" s="261" t="s">
        <v>105</v>
      </c>
      <c r="G42" s="248" t="s">
        <v>47</v>
      </c>
      <c r="H42" s="248"/>
      <c r="I42" s="248"/>
      <c r="J42" s="80">
        <v>2.57</v>
      </c>
      <c r="K42" s="61">
        <v>8.2</v>
      </c>
      <c r="L42" s="261">
        <v>12</v>
      </c>
      <c r="M42" s="40" t="s">
        <v>49</v>
      </c>
      <c r="N42" s="262">
        <v>1998</v>
      </c>
      <c r="O42" s="56" t="s">
        <v>50</v>
      </c>
      <c r="P42" s="81" t="s">
        <v>106</v>
      </c>
      <c r="Q42" s="266"/>
      <c r="R42" s="44"/>
      <c r="S42" s="44"/>
    </row>
    <row r="43" spans="4:20" ht="18">
      <c r="D43" s="264"/>
      <c r="E43" s="260"/>
      <c r="F43" s="261"/>
      <c r="G43" s="248"/>
      <c r="H43" s="248"/>
      <c r="I43" s="248"/>
      <c r="J43" s="76"/>
      <c r="K43" s="77"/>
      <c r="L43" s="261"/>
      <c r="M43" s="48" t="s">
        <v>35</v>
      </c>
      <c r="N43" s="262"/>
      <c r="O43" s="60" t="s">
        <v>53</v>
      </c>
      <c r="P43" s="82" t="s">
        <v>107</v>
      </c>
      <c r="Q43" s="266"/>
      <c r="R43" s="44"/>
      <c r="S43" s="44"/>
      <c r="T43">
        <v>1670</v>
      </c>
    </row>
    <row r="44" spans="4:19" ht="12.75" customHeight="1">
      <c r="D44" s="264"/>
      <c r="E44" s="260" t="s">
        <v>108</v>
      </c>
      <c r="F44" s="254" t="s">
        <v>109</v>
      </c>
      <c r="G44" s="35" t="s">
        <v>34</v>
      </c>
      <c r="H44" s="248"/>
      <c r="I44" s="248"/>
      <c r="J44" s="80">
        <v>13</v>
      </c>
      <c r="K44" s="61"/>
      <c r="L44" s="61"/>
      <c r="M44" s="40" t="s">
        <v>30</v>
      </c>
      <c r="N44" s="262">
        <v>2002</v>
      </c>
      <c r="O44" s="56" t="s">
        <v>50</v>
      </c>
      <c r="P44" s="62" t="s">
        <v>78</v>
      </c>
      <c r="Q44" s="266"/>
      <c r="R44" s="44"/>
      <c r="S44" s="44"/>
    </row>
    <row r="45" spans="4:20" ht="18">
      <c r="D45" s="264"/>
      <c r="E45" s="260"/>
      <c r="F45" s="254"/>
      <c r="G45" s="35" t="s">
        <v>34</v>
      </c>
      <c r="H45" s="248"/>
      <c r="I45" s="248"/>
      <c r="J45" s="91"/>
      <c r="K45" s="34"/>
      <c r="L45" s="34"/>
      <c r="M45" s="48" t="s">
        <v>35</v>
      </c>
      <c r="N45" s="262"/>
      <c r="O45" s="60" t="s">
        <v>53</v>
      </c>
      <c r="P45" s="41" t="s">
        <v>79</v>
      </c>
      <c r="Q45" s="266"/>
      <c r="R45" s="44"/>
      <c r="S45" s="44"/>
      <c r="T45">
        <v>1500</v>
      </c>
    </row>
    <row r="46" spans="4:19" ht="12.75" customHeight="1">
      <c r="D46" s="264"/>
      <c r="E46" s="260"/>
      <c r="F46" s="261" t="s">
        <v>110</v>
      </c>
      <c r="G46" s="35" t="s">
        <v>34</v>
      </c>
      <c r="H46" s="248"/>
      <c r="I46" s="248"/>
      <c r="J46" s="80">
        <v>31.7</v>
      </c>
      <c r="K46" s="61"/>
      <c r="L46" s="61"/>
      <c r="M46" s="40" t="s">
        <v>30</v>
      </c>
      <c r="N46" s="262">
        <v>2002</v>
      </c>
      <c r="O46" s="56" t="s">
        <v>50</v>
      </c>
      <c r="P46" s="62" t="s">
        <v>111</v>
      </c>
      <c r="Q46" s="266"/>
      <c r="R46" s="44"/>
      <c r="S46" s="44"/>
    </row>
    <row r="47" spans="4:20" ht="18">
      <c r="D47" s="264"/>
      <c r="E47" s="260"/>
      <c r="F47" s="261"/>
      <c r="G47" s="35" t="s">
        <v>34</v>
      </c>
      <c r="H47" s="248"/>
      <c r="I47" s="248"/>
      <c r="J47" s="91"/>
      <c r="K47" s="34"/>
      <c r="L47" s="34"/>
      <c r="M47" s="48" t="s">
        <v>35</v>
      </c>
      <c r="N47" s="262"/>
      <c r="O47" s="60" t="s">
        <v>53</v>
      </c>
      <c r="P47" s="41" t="s">
        <v>76</v>
      </c>
      <c r="Q47" s="266"/>
      <c r="R47" s="44"/>
      <c r="S47" s="44"/>
      <c r="T47">
        <v>3100</v>
      </c>
    </row>
    <row r="48" spans="4:19" ht="12.75" customHeight="1">
      <c r="D48" s="264"/>
      <c r="E48" s="260"/>
      <c r="F48" s="79" t="s">
        <v>112</v>
      </c>
      <c r="G48" s="35" t="s">
        <v>34</v>
      </c>
      <c r="H48" s="248"/>
      <c r="I48" s="247" t="s">
        <v>29</v>
      </c>
      <c r="J48" s="45">
        <v>10.9</v>
      </c>
      <c r="K48" s="46"/>
      <c r="L48" s="46"/>
      <c r="M48" s="40" t="s">
        <v>30</v>
      </c>
      <c r="N48" s="262">
        <v>2002</v>
      </c>
      <c r="O48" s="102" t="s">
        <v>40</v>
      </c>
      <c r="P48" s="41" t="s">
        <v>78</v>
      </c>
      <c r="Q48" s="266"/>
      <c r="R48" s="44"/>
      <c r="S48" s="44"/>
    </row>
    <row r="49" spans="4:19" ht="18">
      <c r="D49" s="264"/>
      <c r="E49" s="260"/>
      <c r="F49" s="38" t="s">
        <v>113</v>
      </c>
      <c r="G49" s="35" t="s">
        <v>34</v>
      </c>
      <c r="H49" s="248"/>
      <c r="I49" s="248"/>
      <c r="J49" s="45"/>
      <c r="K49" s="46"/>
      <c r="L49" s="46"/>
      <c r="M49" s="48" t="s">
        <v>35</v>
      </c>
      <c r="N49" s="262"/>
      <c r="O49" s="102"/>
      <c r="P49" s="41"/>
      <c r="Q49" s="266"/>
      <c r="R49" s="44"/>
      <c r="S49" s="44"/>
    </row>
    <row r="50" spans="4:20" ht="18">
      <c r="D50" s="264"/>
      <c r="E50" s="260"/>
      <c r="F50" s="103" t="s">
        <v>80</v>
      </c>
      <c r="G50" s="35" t="s">
        <v>34</v>
      </c>
      <c r="H50" s="248"/>
      <c r="I50" s="248"/>
      <c r="J50" s="104"/>
      <c r="K50" s="55"/>
      <c r="L50" s="55"/>
      <c r="M50" s="59" t="s">
        <v>114</v>
      </c>
      <c r="N50" s="262"/>
      <c r="O50" s="105" t="s">
        <v>40</v>
      </c>
      <c r="P50" s="41" t="s">
        <v>82</v>
      </c>
      <c r="Q50" s="266"/>
      <c r="R50" s="44"/>
      <c r="S50" s="44"/>
      <c r="T50">
        <v>1188</v>
      </c>
    </row>
    <row r="51" spans="4:19" ht="12.75" customHeight="1">
      <c r="D51" s="264"/>
      <c r="E51" s="260"/>
      <c r="F51" s="261" t="s">
        <v>115</v>
      </c>
      <c r="G51" s="35" t="s">
        <v>34</v>
      </c>
      <c r="H51" s="248"/>
      <c r="I51" s="247" t="s">
        <v>89</v>
      </c>
      <c r="J51" s="80">
        <v>15</v>
      </c>
      <c r="K51" s="61"/>
      <c r="L51" s="61"/>
      <c r="M51" s="270" t="s">
        <v>116</v>
      </c>
      <c r="N51" s="262">
        <v>2002</v>
      </c>
      <c r="O51" s="56" t="s">
        <v>50</v>
      </c>
      <c r="P51" s="62" t="s">
        <v>78</v>
      </c>
      <c r="Q51" s="266"/>
      <c r="R51" s="44"/>
      <c r="S51" s="44"/>
    </row>
    <row r="52" spans="4:20" ht="18">
      <c r="D52" s="264"/>
      <c r="E52" s="260"/>
      <c r="F52" s="261"/>
      <c r="G52" s="35" t="s">
        <v>34</v>
      </c>
      <c r="H52" s="248"/>
      <c r="I52" s="248"/>
      <c r="J52" s="76"/>
      <c r="K52" s="77"/>
      <c r="L52" s="77"/>
      <c r="M52" s="270"/>
      <c r="N52" s="262"/>
      <c r="O52" s="60" t="s">
        <v>53</v>
      </c>
      <c r="P52" s="41" t="s">
        <v>79</v>
      </c>
      <c r="Q52" s="266"/>
      <c r="R52" s="44"/>
      <c r="S52" s="44"/>
      <c r="T52">
        <v>1500</v>
      </c>
    </row>
    <row r="53" spans="4:19" ht="12.75" customHeight="1">
      <c r="D53" s="264"/>
      <c r="E53" s="271" t="s">
        <v>117</v>
      </c>
      <c r="F53" s="272" t="s">
        <v>118</v>
      </c>
      <c r="G53" s="35" t="s">
        <v>34</v>
      </c>
      <c r="H53" s="248"/>
      <c r="I53" s="248"/>
      <c r="J53" s="80">
        <v>25.7</v>
      </c>
      <c r="K53" s="61"/>
      <c r="L53" s="61"/>
      <c r="M53" s="273" t="s">
        <v>116</v>
      </c>
      <c r="N53" s="274">
        <v>2002</v>
      </c>
      <c r="O53" s="56" t="s">
        <v>50</v>
      </c>
      <c r="P53" s="43" t="s">
        <v>119</v>
      </c>
      <c r="Q53" s="266"/>
      <c r="R53" s="44"/>
      <c r="S53" s="44"/>
    </row>
    <row r="54" spans="4:24" ht="23.25">
      <c r="D54" s="264"/>
      <c r="E54" s="271"/>
      <c r="F54" s="272"/>
      <c r="G54" s="35" t="s">
        <v>34</v>
      </c>
      <c r="H54" s="248"/>
      <c r="I54" s="248"/>
      <c r="J54" s="108"/>
      <c r="K54" s="109"/>
      <c r="L54" s="109"/>
      <c r="M54" s="273"/>
      <c r="N54" s="274"/>
      <c r="O54" s="110" t="s">
        <v>53</v>
      </c>
      <c r="P54" s="111" t="s">
        <v>120</v>
      </c>
      <c r="Q54" s="266"/>
      <c r="R54" s="44"/>
      <c r="S54" s="44"/>
      <c r="T54">
        <v>2490</v>
      </c>
      <c r="U54" s="10">
        <f>SUM(T32:T54)</f>
        <v>20638</v>
      </c>
      <c r="W54" s="112">
        <v>4</v>
      </c>
      <c r="X54" s="113">
        <v>14</v>
      </c>
    </row>
    <row r="55" spans="4:19" ht="12.75" customHeight="1">
      <c r="D55" s="264" t="s">
        <v>121</v>
      </c>
      <c r="E55" s="269" t="s">
        <v>122</v>
      </c>
      <c r="F55" s="257" t="s">
        <v>68</v>
      </c>
      <c r="G55" s="35" t="s">
        <v>34</v>
      </c>
      <c r="H55" s="248">
        <v>1</v>
      </c>
      <c r="I55" s="247" t="s">
        <v>89</v>
      </c>
      <c r="J55" s="72">
        <v>69.5</v>
      </c>
      <c r="K55" s="71"/>
      <c r="L55" s="71"/>
      <c r="M55" s="73" t="s">
        <v>30</v>
      </c>
      <c r="N55" s="269">
        <v>1997</v>
      </c>
      <c r="O55" s="74" t="s">
        <v>50</v>
      </c>
      <c r="P55" s="115" t="s">
        <v>123</v>
      </c>
      <c r="Q55" s="266" t="s">
        <v>124</v>
      </c>
      <c r="R55" s="44">
        <v>7960</v>
      </c>
      <c r="S55" s="44"/>
    </row>
    <row r="56" spans="4:20" ht="18">
      <c r="D56" s="264"/>
      <c r="E56" s="269"/>
      <c r="F56" s="257"/>
      <c r="G56" s="35" t="s">
        <v>34</v>
      </c>
      <c r="H56" s="248"/>
      <c r="I56" s="248"/>
      <c r="J56" s="76"/>
      <c r="K56" s="77"/>
      <c r="L56" s="77"/>
      <c r="M56" s="48" t="s">
        <v>35</v>
      </c>
      <c r="N56" s="269"/>
      <c r="O56" s="60" t="s">
        <v>53</v>
      </c>
      <c r="P56" s="41" t="s">
        <v>125</v>
      </c>
      <c r="Q56" s="266"/>
      <c r="R56" s="44"/>
      <c r="S56" s="44"/>
      <c r="T56">
        <v>8270</v>
      </c>
    </row>
    <row r="57" spans="4:19" ht="12.75" customHeight="1">
      <c r="D57" s="264"/>
      <c r="E57" s="269"/>
      <c r="F57" s="254" t="s">
        <v>88</v>
      </c>
      <c r="G57" s="35" t="s">
        <v>34</v>
      </c>
      <c r="H57" s="248"/>
      <c r="I57" s="248"/>
      <c r="J57" s="80">
        <v>27.3</v>
      </c>
      <c r="K57" s="61"/>
      <c r="L57" s="61"/>
      <c r="M57" s="40" t="s">
        <v>30</v>
      </c>
      <c r="N57" s="236">
        <v>1997</v>
      </c>
      <c r="O57" s="56" t="s">
        <v>50</v>
      </c>
      <c r="P57" s="62" t="s">
        <v>126</v>
      </c>
      <c r="Q57" s="266"/>
      <c r="R57" s="44">
        <v>2900</v>
      </c>
      <c r="S57" s="44"/>
    </row>
    <row r="58" spans="4:20" ht="18">
      <c r="D58" s="264"/>
      <c r="E58" s="269"/>
      <c r="F58" s="254"/>
      <c r="G58" s="35" t="s">
        <v>34</v>
      </c>
      <c r="H58" s="248"/>
      <c r="I58" s="248"/>
      <c r="J58" s="91"/>
      <c r="K58" s="34"/>
      <c r="L58" s="34"/>
      <c r="M58" s="48" t="s">
        <v>35</v>
      </c>
      <c r="N58" s="236"/>
      <c r="O58" s="60" t="s">
        <v>53</v>
      </c>
      <c r="P58" s="41" t="s">
        <v>127</v>
      </c>
      <c r="Q58" s="266"/>
      <c r="R58" s="44"/>
      <c r="S58" s="44"/>
      <c r="T58">
        <v>2600</v>
      </c>
    </row>
    <row r="59" spans="4:19" ht="49.5" customHeight="1">
      <c r="D59" s="264"/>
      <c r="E59" s="269"/>
      <c r="F59" s="103" t="s">
        <v>128</v>
      </c>
      <c r="G59" s="35" t="s">
        <v>34</v>
      </c>
      <c r="H59" s="35">
        <v>1</v>
      </c>
      <c r="I59" s="36" t="s">
        <v>29</v>
      </c>
      <c r="J59" s="57">
        <v>36</v>
      </c>
      <c r="K59" s="58" t="s">
        <v>48</v>
      </c>
      <c r="L59" s="55"/>
      <c r="M59" s="40" t="s">
        <v>129</v>
      </c>
      <c r="N59" s="116">
        <v>2002</v>
      </c>
      <c r="O59" s="53" t="s">
        <v>40</v>
      </c>
      <c r="P59" s="41" t="s">
        <v>130</v>
      </c>
      <c r="Q59" s="266"/>
      <c r="R59" s="44">
        <v>600</v>
      </c>
      <c r="S59" s="44"/>
    </row>
    <row r="60" spans="4:19" ht="12.75" customHeight="1">
      <c r="D60" s="264"/>
      <c r="E60" s="24" t="s">
        <v>131</v>
      </c>
      <c r="F60" s="261" t="s">
        <v>132</v>
      </c>
      <c r="G60" s="248" t="s">
        <v>47</v>
      </c>
      <c r="H60" s="248">
        <v>1</v>
      </c>
      <c r="I60" s="247" t="s">
        <v>89</v>
      </c>
      <c r="J60" s="80">
        <v>9.9</v>
      </c>
      <c r="K60" s="61">
        <v>7.4</v>
      </c>
      <c r="L60" s="261">
        <v>15</v>
      </c>
      <c r="M60" s="117" t="s">
        <v>49</v>
      </c>
      <c r="N60" s="236">
        <v>1997</v>
      </c>
      <c r="O60" s="56" t="s">
        <v>50</v>
      </c>
      <c r="P60" s="62" t="s">
        <v>133</v>
      </c>
      <c r="Q60" s="266"/>
      <c r="R60" s="44">
        <v>2170</v>
      </c>
      <c r="S60" s="44"/>
    </row>
    <row r="61" spans="4:20" ht="12.75" customHeight="1">
      <c r="D61" s="264"/>
      <c r="E61" s="24" t="s">
        <v>134</v>
      </c>
      <c r="F61" s="261"/>
      <c r="G61" s="248"/>
      <c r="H61" s="248"/>
      <c r="I61" s="248"/>
      <c r="J61" s="76"/>
      <c r="K61" s="77"/>
      <c r="L61" s="261"/>
      <c r="M61" s="40" t="s">
        <v>35</v>
      </c>
      <c r="N61" s="236"/>
      <c r="O61" s="60" t="s">
        <v>53</v>
      </c>
      <c r="P61" s="252" t="s">
        <v>135</v>
      </c>
      <c r="Q61" s="266"/>
      <c r="R61" s="44"/>
      <c r="S61" s="44"/>
      <c r="T61">
        <v>2170</v>
      </c>
    </row>
    <row r="62" spans="4:19" ht="15" customHeight="1">
      <c r="D62" s="264"/>
      <c r="E62" s="118" t="s">
        <v>136</v>
      </c>
      <c r="F62" s="261"/>
      <c r="G62" s="248"/>
      <c r="H62" s="248"/>
      <c r="I62" s="248"/>
      <c r="J62" s="76"/>
      <c r="K62" s="77"/>
      <c r="L62" s="261"/>
      <c r="M62" s="59"/>
      <c r="N62" s="236"/>
      <c r="O62" s="119"/>
      <c r="P62" s="252"/>
      <c r="Q62" s="266"/>
      <c r="R62" s="44"/>
      <c r="S62" s="44"/>
    </row>
    <row r="63" spans="4:20" ht="12.75" customHeight="1">
      <c r="D63" s="264"/>
      <c r="E63" s="120" t="s">
        <v>131</v>
      </c>
      <c r="F63" s="121" t="s">
        <v>137</v>
      </c>
      <c r="G63" s="35" t="s">
        <v>47</v>
      </c>
      <c r="H63" s="248" t="s">
        <v>95</v>
      </c>
      <c r="I63" s="248"/>
      <c r="J63" s="57">
        <v>72</v>
      </c>
      <c r="K63" s="58" t="s">
        <v>48</v>
      </c>
      <c r="L63" s="122">
        <v>24</v>
      </c>
      <c r="M63" s="123" t="s">
        <v>138</v>
      </c>
      <c r="N63" s="124">
        <v>2016</v>
      </c>
      <c r="O63" s="125" t="s">
        <v>139</v>
      </c>
      <c r="P63" s="126" t="s">
        <v>140</v>
      </c>
      <c r="Q63" s="266"/>
      <c r="R63" s="44">
        <v>3790</v>
      </c>
      <c r="S63" s="44"/>
      <c r="T63">
        <v>3839</v>
      </c>
    </row>
    <row r="64" spans="4:21" ht="12.75" customHeight="1">
      <c r="D64" s="264"/>
      <c r="E64" s="120" t="s">
        <v>131</v>
      </c>
      <c r="F64" s="121" t="s">
        <v>141</v>
      </c>
      <c r="G64" s="35" t="s">
        <v>47</v>
      </c>
      <c r="H64" s="248" t="s">
        <v>95</v>
      </c>
      <c r="I64" s="248"/>
      <c r="J64" s="57">
        <v>36</v>
      </c>
      <c r="K64" s="58" t="s">
        <v>48</v>
      </c>
      <c r="L64" s="122">
        <v>12</v>
      </c>
      <c r="M64" s="123" t="s">
        <v>138</v>
      </c>
      <c r="N64" s="124">
        <v>2016</v>
      </c>
      <c r="O64" s="125" t="s">
        <v>139</v>
      </c>
      <c r="P64" s="126" t="s">
        <v>142</v>
      </c>
      <c r="Q64" s="266"/>
      <c r="R64" s="44">
        <v>1610</v>
      </c>
      <c r="S64" s="44">
        <f>SUM(R55:R64)</f>
        <v>19030</v>
      </c>
      <c r="T64">
        <v>1167</v>
      </c>
      <c r="U64" s="10">
        <f>SUM(T56:T64)</f>
        <v>18046</v>
      </c>
    </row>
    <row r="65" spans="4:19" ht="12.75" customHeight="1">
      <c r="D65" s="264" t="s">
        <v>143</v>
      </c>
      <c r="E65" s="127" t="s">
        <v>131</v>
      </c>
      <c r="F65" s="257" t="s">
        <v>68</v>
      </c>
      <c r="G65" s="35" t="s">
        <v>34</v>
      </c>
      <c r="H65" s="248">
        <v>1</v>
      </c>
      <c r="I65" s="247" t="s">
        <v>89</v>
      </c>
      <c r="J65" s="72">
        <v>8.7</v>
      </c>
      <c r="K65" s="71"/>
      <c r="L65" s="71"/>
      <c r="M65" s="73" t="s">
        <v>30</v>
      </c>
      <c r="N65" s="269">
        <v>1998</v>
      </c>
      <c r="O65" s="128" t="s">
        <v>40</v>
      </c>
      <c r="P65" s="115" t="s">
        <v>144</v>
      </c>
      <c r="Q65" s="266" t="s">
        <v>145</v>
      </c>
      <c r="R65" s="44"/>
      <c r="S65" s="44"/>
    </row>
    <row r="66" spans="4:20" ht="18">
      <c r="D66" s="264"/>
      <c r="E66" s="89" t="s">
        <v>146</v>
      </c>
      <c r="F66" s="257"/>
      <c r="G66" s="35" t="s">
        <v>34</v>
      </c>
      <c r="H66" s="248"/>
      <c r="I66" s="248"/>
      <c r="J66" s="76"/>
      <c r="K66" s="77"/>
      <c r="L66" s="77"/>
      <c r="M66" s="48" t="s">
        <v>35</v>
      </c>
      <c r="N66" s="269"/>
      <c r="O66" s="53" t="s">
        <v>40</v>
      </c>
      <c r="P66" s="43" t="s">
        <v>147</v>
      </c>
      <c r="Q66" s="266"/>
      <c r="R66" s="44"/>
      <c r="S66" s="44"/>
      <c r="T66">
        <v>1260</v>
      </c>
    </row>
    <row r="67" spans="4:19" ht="12.75" customHeight="1">
      <c r="D67" s="264"/>
      <c r="E67" s="24" t="s">
        <v>148</v>
      </c>
      <c r="F67" s="261" t="s">
        <v>88</v>
      </c>
      <c r="G67" s="35" t="s">
        <v>34</v>
      </c>
      <c r="H67" s="248"/>
      <c r="I67" s="248"/>
      <c r="J67" s="80">
        <v>13</v>
      </c>
      <c r="K67" s="61"/>
      <c r="L67" s="61"/>
      <c r="M67" s="40" t="s">
        <v>30</v>
      </c>
      <c r="N67" s="236">
        <v>1998</v>
      </c>
      <c r="O67" s="56" t="s">
        <v>50</v>
      </c>
      <c r="P67" s="43" t="s">
        <v>149</v>
      </c>
      <c r="Q67" s="266"/>
      <c r="R67" s="44"/>
      <c r="S67" s="44"/>
    </row>
    <row r="68" spans="4:20" ht="18">
      <c r="D68" s="264"/>
      <c r="E68" s="129"/>
      <c r="F68" s="261"/>
      <c r="G68" s="35" t="s">
        <v>34</v>
      </c>
      <c r="H68" s="248"/>
      <c r="I68" s="248"/>
      <c r="J68" s="76"/>
      <c r="K68" s="77"/>
      <c r="L68" s="77"/>
      <c r="M68" s="48" t="s">
        <v>35</v>
      </c>
      <c r="N68" s="236"/>
      <c r="O68" s="60" t="s">
        <v>53</v>
      </c>
      <c r="P68" s="43" t="s">
        <v>150</v>
      </c>
      <c r="Q68" s="266"/>
      <c r="R68" s="44"/>
      <c r="S68" s="44"/>
      <c r="T68">
        <v>1300</v>
      </c>
    </row>
    <row r="69" spans="4:19" ht="12.75" customHeight="1">
      <c r="D69" s="264"/>
      <c r="E69" s="262" t="s">
        <v>151</v>
      </c>
      <c r="F69" s="261" t="s">
        <v>91</v>
      </c>
      <c r="G69" s="35" t="s">
        <v>34</v>
      </c>
      <c r="H69" s="248"/>
      <c r="I69" s="248"/>
      <c r="J69" s="80">
        <v>8.4</v>
      </c>
      <c r="K69" s="61"/>
      <c r="L69" s="61"/>
      <c r="M69" s="40" t="s">
        <v>30</v>
      </c>
      <c r="N69" s="236">
        <v>1998</v>
      </c>
      <c r="O69" s="56" t="s">
        <v>50</v>
      </c>
      <c r="P69" s="43" t="s">
        <v>152</v>
      </c>
      <c r="Q69" s="266"/>
      <c r="R69" s="44"/>
      <c r="S69" s="44"/>
    </row>
    <row r="70" spans="4:20" ht="18">
      <c r="D70" s="264"/>
      <c r="E70" s="262"/>
      <c r="F70" s="261"/>
      <c r="G70" s="35" t="s">
        <v>34</v>
      </c>
      <c r="H70" s="248"/>
      <c r="I70" s="248"/>
      <c r="J70" s="76"/>
      <c r="K70" s="77"/>
      <c r="L70" s="77"/>
      <c r="M70" s="48" t="s">
        <v>35</v>
      </c>
      <c r="N70" s="236"/>
      <c r="O70" s="60" t="s">
        <v>53</v>
      </c>
      <c r="P70" s="43" t="s">
        <v>153</v>
      </c>
      <c r="Q70" s="266"/>
      <c r="R70" s="44"/>
      <c r="S70" s="44"/>
      <c r="T70">
        <v>1000</v>
      </c>
    </row>
    <row r="71" spans="4:19" ht="12.75" customHeight="1">
      <c r="D71" s="264"/>
      <c r="E71" s="262"/>
      <c r="F71" s="254" t="s">
        <v>74</v>
      </c>
      <c r="G71" s="35" t="s">
        <v>34</v>
      </c>
      <c r="H71" s="248"/>
      <c r="I71" s="248"/>
      <c r="J71" s="80">
        <v>10.2</v>
      </c>
      <c r="K71" s="61"/>
      <c r="L71" s="61"/>
      <c r="M71" s="40" t="s">
        <v>30</v>
      </c>
      <c r="N71" s="236">
        <v>1998</v>
      </c>
      <c r="O71" s="56" t="s">
        <v>50</v>
      </c>
      <c r="P71" s="43" t="s">
        <v>154</v>
      </c>
      <c r="Q71" s="266"/>
      <c r="R71" s="44"/>
      <c r="S71" s="44"/>
    </row>
    <row r="72" spans="4:20" ht="18">
      <c r="D72" s="264"/>
      <c r="E72" s="262"/>
      <c r="F72" s="254"/>
      <c r="G72" s="35" t="s">
        <v>34</v>
      </c>
      <c r="H72" s="248"/>
      <c r="I72" s="248"/>
      <c r="J72" s="91"/>
      <c r="K72" s="34"/>
      <c r="L72" s="34"/>
      <c r="M72" s="48" t="s">
        <v>35</v>
      </c>
      <c r="N72" s="236"/>
      <c r="O72" s="60" t="s">
        <v>53</v>
      </c>
      <c r="P72" s="41" t="s">
        <v>155</v>
      </c>
      <c r="Q72" s="266"/>
      <c r="R72" s="44"/>
      <c r="S72" s="44"/>
      <c r="T72">
        <v>1350</v>
      </c>
    </row>
    <row r="73" spans="4:19" ht="12.75" customHeight="1">
      <c r="D73" s="264"/>
      <c r="E73" s="274" t="s">
        <v>146</v>
      </c>
      <c r="F73" s="50" t="s">
        <v>156</v>
      </c>
      <c r="G73" s="35" t="s">
        <v>34</v>
      </c>
      <c r="H73" s="248">
        <v>1</v>
      </c>
      <c r="I73" s="247" t="s">
        <v>29</v>
      </c>
      <c r="J73" s="45">
        <v>12</v>
      </c>
      <c r="K73" s="46"/>
      <c r="L73" s="46"/>
      <c r="M73" s="40" t="s">
        <v>129</v>
      </c>
      <c r="N73" s="55">
        <v>1998</v>
      </c>
      <c r="O73" s="53" t="s">
        <v>40</v>
      </c>
      <c r="P73" s="41" t="s">
        <v>157</v>
      </c>
      <c r="Q73" s="266"/>
      <c r="R73" s="44"/>
      <c r="S73" s="44"/>
    </row>
    <row r="74" spans="4:20" ht="18">
      <c r="D74" s="264"/>
      <c r="E74" s="274"/>
      <c r="F74" s="50" t="s">
        <v>158</v>
      </c>
      <c r="G74" s="35" t="s">
        <v>34</v>
      </c>
      <c r="H74" s="248"/>
      <c r="I74" s="248"/>
      <c r="J74" s="45"/>
      <c r="K74" s="46"/>
      <c r="L74" s="46"/>
      <c r="M74" s="48" t="s">
        <v>159</v>
      </c>
      <c r="N74" s="130">
        <v>1998</v>
      </c>
      <c r="O74" s="53" t="s">
        <v>40</v>
      </c>
      <c r="P74" s="41" t="s">
        <v>160</v>
      </c>
      <c r="Q74" s="266"/>
      <c r="R74" s="44"/>
      <c r="S74" s="44"/>
      <c r="T74">
        <v>800</v>
      </c>
    </row>
    <row r="75" spans="4:20" ht="18">
      <c r="D75" s="264"/>
      <c r="E75" s="274"/>
      <c r="F75" s="63" t="s">
        <v>161</v>
      </c>
      <c r="G75" s="35" t="s">
        <v>34</v>
      </c>
      <c r="H75" s="248"/>
      <c r="I75" s="248"/>
      <c r="J75" s="45"/>
      <c r="K75" s="46"/>
      <c r="L75" s="46"/>
      <c r="M75" s="48" t="s">
        <v>159</v>
      </c>
      <c r="N75" s="130">
        <v>1998</v>
      </c>
      <c r="O75" s="53" t="s">
        <v>40</v>
      </c>
      <c r="P75" s="41" t="s">
        <v>162</v>
      </c>
      <c r="Q75" s="266"/>
      <c r="R75" s="44"/>
      <c r="S75" s="44"/>
      <c r="T75">
        <v>880</v>
      </c>
    </row>
    <row r="76" spans="4:19" ht="12.75" customHeight="1">
      <c r="D76" s="264"/>
      <c r="E76" s="274"/>
      <c r="F76" s="272" t="s">
        <v>163</v>
      </c>
      <c r="G76" s="35" t="s">
        <v>34</v>
      </c>
      <c r="H76" s="248"/>
      <c r="I76" s="248"/>
      <c r="J76" s="80">
        <v>21.2</v>
      </c>
      <c r="K76" s="61"/>
      <c r="L76" s="61"/>
      <c r="M76" s="40" t="s">
        <v>30</v>
      </c>
      <c r="N76" s="271">
        <v>1998</v>
      </c>
      <c r="O76" s="53" t="s">
        <v>40</v>
      </c>
      <c r="P76" s="43" t="s">
        <v>164</v>
      </c>
      <c r="Q76" s="266"/>
      <c r="R76" s="44"/>
      <c r="S76" s="44"/>
    </row>
    <row r="77" spans="4:24" ht="23.25">
      <c r="D77" s="264"/>
      <c r="E77" s="274"/>
      <c r="F77" s="272"/>
      <c r="G77" s="35" t="s">
        <v>34</v>
      </c>
      <c r="H77" s="248"/>
      <c r="I77" s="248"/>
      <c r="J77" s="108"/>
      <c r="K77" s="109"/>
      <c r="L77" s="109"/>
      <c r="M77" s="131" t="s">
        <v>35</v>
      </c>
      <c r="N77" s="271"/>
      <c r="O77" s="132" t="s">
        <v>40</v>
      </c>
      <c r="P77" s="111" t="s">
        <v>165</v>
      </c>
      <c r="Q77" s="266"/>
      <c r="R77" s="44"/>
      <c r="S77" s="44"/>
      <c r="T77">
        <v>1800</v>
      </c>
      <c r="U77" s="10">
        <f>SUM(T65:T77)</f>
        <v>8390</v>
      </c>
      <c r="W77" s="112">
        <v>3</v>
      </c>
      <c r="X77" s="113">
        <v>10</v>
      </c>
    </row>
    <row r="78" spans="4:19" ht="12.75" customHeight="1">
      <c r="D78" s="275" t="s">
        <v>166</v>
      </c>
      <c r="E78" s="269" t="s">
        <v>167</v>
      </c>
      <c r="F78" s="265" t="s">
        <v>168</v>
      </c>
      <c r="G78" s="35" t="s">
        <v>34</v>
      </c>
      <c r="H78" s="248" t="s">
        <v>169</v>
      </c>
      <c r="I78" s="247" t="s">
        <v>29</v>
      </c>
      <c r="J78" s="72">
        <v>90.5</v>
      </c>
      <c r="K78" s="71"/>
      <c r="L78" s="71"/>
      <c r="M78" s="73" t="s">
        <v>170</v>
      </c>
      <c r="N78" s="269">
        <v>1997</v>
      </c>
      <c r="O78" s="128" t="s">
        <v>40</v>
      </c>
      <c r="P78" s="115" t="s">
        <v>171</v>
      </c>
      <c r="Q78" s="266" t="s">
        <v>172</v>
      </c>
      <c r="R78" s="44"/>
      <c r="S78" s="44"/>
    </row>
    <row r="79" spans="4:20" ht="18">
      <c r="D79" s="275"/>
      <c r="E79" s="269"/>
      <c r="F79" s="265"/>
      <c r="G79" s="35" t="s">
        <v>34</v>
      </c>
      <c r="H79" s="248"/>
      <c r="I79" s="247"/>
      <c r="J79" s="91"/>
      <c r="K79" s="34"/>
      <c r="L79" s="34"/>
      <c r="M79" s="48" t="s">
        <v>35</v>
      </c>
      <c r="N79" s="269"/>
      <c r="O79" s="53" t="s">
        <v>40</v>
      </c>
      <c r="P79" s="41" t="s">
        <v>173</v>
      </c>
      <c r="Q79" s="266"/>
      <c r="R79" s="44"/>
      <c r="S79" s="44"/>
      <c r="T79">
        <v>9885</v>
      </c>
    </row>
    <row r="80" spans="4:19" ht="12.75" customHeight="1">
      <c r="D80" s="275"/>
      <c r="E80" s="269"/>
      <c r="F80" s="254" t="s">
        <v>174</v>
      </c>
      <c r="G80" s="35" t="s">
        <v>34</v>
      </c>
      <c r="H80" s="248"/>
      <c r="I80" s="247"/>
      <c r="J80" s="80">
        <v>90.5</v>
      </c>
      <c r="K80" s="61"/>
      <c r="L80" s="61"/>
      <c r="M80" s="40" t="s">
        <v>170</v>
      </c>
      <c r="N80" s="236">
        <v>1997</v>
      </c>
      <c r="O80" s="53" t="s">
        <v>40</v>
      </c>
      <c r="P80" s="43" t="s">
        <v>171</v>
      </c>
      <c r="Q80" s="266"/>
      <c r="R80" s="44"/>
      <c r="S80" s="44"/>
    </row>
    <row r="81" spans="4:20" ht="18">
      <c r="D81" s="275"/>
      <c r="E81" s="269"/>
      <c r="F81" s="254"/>
      <c r="G81" s="35" t="s">
        <v>34</v>
      </c>
      <c r="H81" s="248"/>
      <c r="I81" s="247"/>
      <c r="J81" s="91"/>
      <c r="K81" s="34"/>
      <c r="L81" s="34"/>
      <c r="M81" s="48" t="s">
        <v>35</v>
      </c>
      <c r="N81" s="236"/>
      <c r="O81" s="53" t="s">
        <v>40</v>
      </c>
      <c r="P81" s="41" t="s">
        <v>175</v>
      </c>
      <c r="Q81" s="266"/>
      <c r="R81" s="44"/>
      <c r="S81" s="44"/>
      <c r="T81">
        <v>4315</v>
      </c>
    </row>
    <row r="82" spans="4:19" ht="12.75" customHeight="1">
      <c r="D82" s="275"/>
      <c r="E82" s="269"/>
      <c r="F82" s="254" t="s">
        <v>176</v>
      </c>
      <c r="G82" s="35" t="s">
        <v>34</v>
      </c>
      <c r="H82" s="248"/>
      <c r="I82" s="247"/>
      <c r="J82" s="80">
        <v>81.3</v>
      </c>
      <c r="K82" s="61"/>
      <c r="L82" s="61"/>
      <c r="M82" s="40" t="s">
        <v>170</v>
      </c>
      <c r="N82" s="236">
        <v>1997</v>
      </c>
      <c r="O82" s="53" t="s">
        <v>40</v>
      </c>
      <c r="P82" s="43" t="s">
        <v>177</v>
      </c>
      <c r="Q82" s="266"/>
      <c r="R82" s="44"/>
      <c r="S82" s="44"/>
    </row>
    <row r="83" spans="4:20" ht="18">
      <c r="D83" s="275"/>
      <c r="E83" s="269"/>
      <c r="F83" s="254"/>
      <c r="G83" s="35" t="s">
        <v>34</v>
      </c>
      <c r="H83" s="248"/>
      <c r="I83" s="247"/>
      <c r="J83" s="91"/>
      <c r="K83" s="34"/>
      <c r="L83" s="34"/>
      <c r="M83" s="48" t="s">
        <v>35</v>
      </c>
      <c r="N83" s="236"/>
      <c r="O83" s="53" t="s">
        <v>40</v>
      </c>
      <c r="P83" s="41" t="s">
        <v>178</v>
      </c>
      <c r="Q83" s="266"/>
      <c r="R83" s="44"/>
      <c r="S83" s="44"/>
      <c r="T83">
        <v>8615</v>
      </c>
    </row>
    <row r="84" spans="4:19" ht="12.75" customHeight="1">
      <c r="D84" s="275"/>
      <c r="E84" s="269"/>
      <c r="F84" s="254" t="s">
        <v>179</v>
      </c>
      <c r="G84" s="35" t="s">
        <v>34</v>
      </c>
      <c r="H84" s="248"/>
      <c r="I84" s="247"/>
      <c r="J84" s="80">
        <v>94.9</v>
      </c>
      <c r="K84" s="61"/>
      <c r="L84" s="61"/>
      <c r="M84" s="40" t="s">
        <v>170</v>
      </c>
      <c r="N84" s="236">
        <v>1997</v>
      </c>
      <c r="O84" s="53" t="s">
        <v>40</v>
      </c>
      <c r="P84" s="43" t="s">
        <v>180</v>
      </c>
      <c r="Q84" s="266"/>
      <c r="R84" s="44"/>
      <c r="S84" s="44"/>
    </row>
    <row r="85" spans="4:20" ht="18">
      <c r="D85" s="275"/>
      <c r="E85" s="269"/>
      <c r="F85" s="254"/>
      <c r="G85" s="35" t="s">
        <v>34</v>
      </c>
      <c r="H85" s="248"/>
      <c r="I85" s="247"/>
      <c r="J85" s="91"/>
      <c r="K85" s="34"/>
      <c r="L85" s="34"/>
      <c r="M85" s="48" t="s">
        <v>35</v>
      </c>
      <c r="N85" s="236"/>
      <c r="O85" s="53" t="s">
        <v>40</v>
      </c>
      <c r="P85" s="41" t="s">
        <v>181</v>
      </c>
      <c r="Q85" s="266"/>
      <c r="R85" s="44"/>
      <c r="S85" s="44"/>
      <c r="T85">
        <v>5980</v>
      </c>
    </row>
    <row r="86" spans="4:19" ht="12.75" customHeight="1">
      <c r="D86" s="275"/>
      <c r="E86" s="269"/>
      <c r="F86" s="254" t="s">
        <v>182</v>
      </c>
      <c r="G86" s="35" t="s">
        <v>34</v>
      </c>
      <c r="H86" s="248"/>
      <c r="I86" s="247"/>
      <c r="J86" s="80">
        <v>94.9</v>
      </c>
      <c r="K86" s="61"/>
      <c r="L86" s="61"/>
      <c r="M86" s="40" t="s">
        <v>170</v>
      </c>
      <c r="N86" s="236">
        <v>1997</v>
      </c>
      <c r="O86" s="53" t="s">
        <v>40</v>
      </c>
      <c r="P86" s="43" t="s">
        <v>180</v>
      </c>
      <c r="Q86" s="266"/>
      <c r="R86" s="44"/>
      <c r="S86" s="44"/>
    </row>
    <row r="87" spans="4:20" ht="18">
      <c r="D87" s="275"/>
      <c r="E87" s="269"/>
      <c r="F87" s="254"/>
      <c r="G87" s="35" t="s">
        <v>34</v>
      </c>
      <c r="H87" s="248"/>
      <c r="I87" s="247"/>
      <c r="J87" s="91"/>
      <c r="K87" s="34"/>
      <c r="L87" s="34"/>
      <c r="M87" s="48" t="s">
        <v>35</v>
      </c>
      <c r="N87" s="236"/>
      <c r="O87" s="53" t="s">
        <v>40</v>
      </c>
      <c r="P87" s="41" t="s">
        <v>183</v>
      </c>
      <c r="Q87" s="266"/>
      <c r="R87" s="44"/>
      <c r="S87" s="44"/>
      <c r="T87">
        <v>4700</v>
      </c>
    </row>
    <row r="88" spans="4:19" ht="12.75" customHeight="1">
      <c r="D88" s="275"/>
      <c r="E88" s="269"/>
      <c r="F88" s="254" t="s">
        <v>184</v>
      </c>
      <c r="G88" s="35" t="s">
        <v>34</v>
      </c>
      <c r="H88" s="248"/>
      <c r="I88" s="247"/>
      <c r="J88" s="80">
        <v>34.9</v>
      </c>
      <c r="K88" s="61"/>
      <c r="L88" s="61"/>
      <c r="M88" s="40" t="s">
        <v>170</v>
      </c>
      <c r="N88" s="236">
        <v>1997</v>
      </c>
      <c r="O88" s="53" t="s">
        <v>40</v>
      </c>
      <c r="P88" s="43" t="s">
        <v>185</v>
      </c>
      <c r="Q88" s="266"/>
      <c r="R88" s="44"/>
      <c r="S88" s="44"/>
    </row>
    <row r="89" spans="4:20" ht="18">
      <c r="D89" s="275"/>
      <c r="E89" s="269"/>
      <c r="F89" s="254"/>
      <c r="G89" s="35" t="s">
        <v>34</v>
      </c>
      <c r="H89" s="248"/>
      <c r="I89" s="247"/>
      <c r="J89" s="91"/>
      <c r="K89" s="34"/>
      <c r="L89" s="34"/>
      <c r="M89" s="48" t="s">
        <v>35</v>
      </c>
      <c r="N89" s="236"/>
      <c r="O89" s="53" t="s">
        <v>40</v>
      </c>
      <c r="P89" s="41" t="s">
        <v>127</v>
      </c>
      <c r="Q89" s="266"/>
      <c r="R89" s="44"/>
      <c r="S89" s="44"/>
      <c r="T89">
        <v>2600</v>
      </c>
    </row>
    <row r="90" spans="4:19" ht="18">
      <c r="D90" s="275"/>
      <c r="E90" s="269"/>
      <c r="F90" s="61" t="s">
        <v>186</v>
      </c>
      <c r="G90" s="35" t="s">
        <v>34</v>
      </c>
      <c r="H90" s="248"/>
      <c r="I90" s="247"/>
      <c r="J90" s="80">
        <v>94.9</v>
      </c>
      <c r="K90" s="61"/>
      <c r="L90" s="61"/>
      <c r="M90" s="133" t="s">
        <v>187</v>
      </c>
      <c r="N90" s="236">
        <v>1997</v>
      </c>
      <c r="O90" s="53" t="s">
        <v>40</v>
      </c>
      <c r="P90" s="43" t="s">
        <v>180</v>
      </c>
      <c r="Q90" s="266"/>
      <c r="R90" s="44"/>
      <c r="S90" s="44"/>
    </row>
    <row r="91" spans="4:19" ht="18">
      <c r="D91" s="275"/>
      <c r="E91" s="269"/>
      <c r="F91" s="77" t="s">
        <v>188</v>
      </c>
      <c r="G91" s="35" t="s">
        <v>34</v>
      </c>
      <c r="H91" s="248"/>
      <c r="I91" s="247"/>
      <c r="J91" s="76"/>
      <c r="K91" s="77"/>
      <c r="L91" s="77"/>
      <c r="M91" s="48" t="s">
        <v>189</v>
      </c>
      <c r="N91" s="236"/>
      <c r="O91" s="53" t="s">
        <v>40</v>
      </c>
      <c r="P91" s="41" t="s">
        <v>190</v>
      </c>
      <c r="Q91" s="266"/>
      <c r="R91" s="44"/>
      <c r="S91" s="44"/>
    </row>
    <row r="92" spans="4:20" ht="18">
      <c r="D92" s="275"/>
      <c r="E92" s="269"/>
      <c r="F92" s="34" t="s">
        <v>191</v>
      </c>
      <c r="G92" s="35" t="s">
        <v>34</v>
      </c>
      <c r="H92" s="248"/>
      <c r="I92" s="247"/>
      <c r="J92" s="91"/>
      <c r="K92" s="34"/>
      <c r="L92" s="34"/>
      <c r="M92" s="48" t="s">
        <v>189</v>
      </c>
      <c r="N92" s="236"/>
      <c r="O92" s="53" t="s">
        <v>40</v>
      </c>
      <c r="P92" s="41" t="s">
        <v>190</v>
      </c>
      <c r="Q92" s="266"/>
      <c r="R92" s="44"/>
      <c r="S92" s="44"/>
      <c r="T92">
        <v>6400</v>
      </c>
    </row>
    <row r="93" spans="4:19" ht="12.75" customHeight="1">
      <c r="D93" s="275"/>
      <c r="E93" s="269"/>
      <c r="F93" s="261" t="s">
        <v>192</v>
      </c>
      <c r="G93" s="35" t="s">
        <v>34</v>
      </c>
      <c r="H93" s="248"/>
      <c r="I93" s="247"/>
      <c r="J93" s="80">
        <v>125</v>
      </c>
      <c r="K93" s="61"/>
      <c r="L93" s="61"/>
      <c r="M93" s="40" t="s">
        <v>170</v>
      </c>
      <c r="N93" s="236">
        <v>1997</v>
      </c>
      <c r="O93" s="53" t="s">
        <v>40</v>
      </c>
      <c r="P93" s="62" t="s">
        <v>193</v>
      </c>
      <c r="Q93" s="266"/>
      <c r="R93" s="44"/>
      <c r="S93" s="44"/>
    </row>
    <row r="94" spans="4:20" ht="18">
      <c r="D94" s="275"/>
      <c r="E94" s="269"/>
      <c r="F94" s="261"/>
      <c r="G94" s="35" t="s">
        <v>34</v>
      </c>
      <c r="H94" s="248"/>
      <c r="I94" s="247"/>
      <c r="J94" s="76"/>
      <c r="K94" s="77"/>
      <c r="L94" s="77"/>
      <c r="M94" s="48" t="s">
        <v>35</v>
      </c>
      <c r="N94" s="236"/>
      <c r="O94" s="53" t="s">
        <v>40</v>
      </c>
      <c r="P94" s="41" t="s">
        <v>194</v>
      </c>
      <c r="Q94" s="266"/>
      <c r="R94" s="44"/>
      <c r="S94" s="44"/>
      <c r="T94">
        <v>9360</v>
      </c>
    </row>
    <row r="95" spans="4:19" ht="12.75" customHeight="1">
      <c r="D95" s="275"/>
      <c r="E95" s="269"/>
      <c r="F95" s="261" t="s">
        <v>195</v>
      </c>
      <c r="G95" s="35" t="s">
        <v>34</v>
      </c>
      <c r="H95" s="248"/>
      <c r="I95" s="247"/>
      <c r="J95" s="80">
        <v>79.9</v>
      </c>
      <c r="K95" s="61"/>
      <c r="L95" s="61"/>
      <c r="M95" s="40" t="s">
        <v>170</v>
      </c>
      <c r="N95" s="236">
        <v>1997</v>
      </c>
      <c r="O95" s="53" t="s">
        <v>40</v>
      </c>
      <c r="P95" s="62" t="s">
        <v>196</v>
      </c>
      <c r="Q95" s="266"/>
      <c r="R95" s="44"/>
      <c r="S95" s="44"/>
    </row>
    <row r="96" spans="4:20" ht="18">
      <c r="D96" s="275"/>
      <c r="E96" s="269"/>
      <c r="F96" s="261"/>
      <c r="G96" s="35" t="s">
        <v>34</v>
      </c>
      <c r="H96" s="248"/>
      <c r="I96" s="247"/>
      <c r="J96" s="76"/>
      <c r="K96" s="77"/>
      <c r="L96" s="77"/>
      <c r="M96" s="48" t="s">
        <v>35</v>
      </c>
      <c r="N96" s="236"/>
      <c r="O96" s="53" t="s">
        <v>40</v>
      </c>
      <c r="P96" s="41" t="s">
        <v>197</v>
      </c>
      <c r="Q96" s="266"/>
      <c r="R96" s="44"/>
      <c r="S96" s="44"/>
      <c r="T96">
        <v>5452</v>
      </c>
    </row>
    <row r="97" spans="4:19" ht="12.75" customHeight="1">
      <c r="D97" s="275"/>
      <c r="E97" s="269"/>
      <c r="F97" s="261" t="s">
        <v>198</v>
      </c>
      <c r="G97" s="35" t="s">
        <v>34</v>
      </c>
      <c r="H97" s="248"/>
      <c r="I97" s="247"/>
      <c r="J97" s="80">
        <v>31.3</v>
      </c>
      <c r="K97" s="61"/>
      <c r="L97" s="61"/>
      <c r="M97" s="40" t="s">
        <v>170</v>
      </c>
      <c r="N97" s="236">
        <v>1997</v>
      </c>
      <c r="O97" s="53" t="s">
        <v>40</v>
      </c>
      <c r="P97" s="62" t="s">
        <v>199</v>
      </c>
      <c r="Q97" s="266"/>
      <c r="R97" s="44"/>
      <c r="S97" s="44"/>
    </row>
    <row r="98" spans="4:20" ht="18">
      <c r="D98" s="275"/>
      <c r="E98" s="269"/>
      <c r="F98" s="261"/>
      <c r="G98" s="35" t="s">
        <v>34</v>
      </c>
      <c r="H98" s="248"/>
      <c r="I98" s="247"/>
      <c r="J98" s="76"/>
      <c r="K98" s="77"/>
      <c r="L98" s="77"/>
      <c r="M98" s="48" t="s">
        <v>35</v>
      </c>
      <c r="N98" s="236"/>
      <c r="O98" s="53" t="s">
        <v>40</v>
      </c>
      <c r="P98" s="41" t="s">
        <v>200</v>
      </c>
      <c r="Q98" s="266"/>
      <c r="R98" s="44"/>
      <c r="S98" s="44"/>
      <c r="T98">
        <v>2330</v>
      </c>
    </row>
    <row r="99" spans="4:19" ht="12.75" customHeight="1">
      <c r="D99" s="275"/>
      <c r="E99" s="269"/>
      <c r="F99" s="254" t="s">
        <v>201</v>
      </c>
      <c r="G99" s="35" t="s">
        <v>34</v>
      </c>
      <c r="H99" s="248"/>
      <c r="I99" s="247"/>
      <c r="J99" s="80">
        <v>30.3</v>
      </c>
      <c r="K99" s="61"/>
      <c r="L99" s="61"/>
      <c r="M99" s="40" t="s">
        <v>170</v>
      </c>
      <c r="N99" s="236">
        <v>1997</v>
      </c>
      <c r="O99" s="53" t="s">
        <v>40</v>
      </c>
      <c r="P99" s="43" t="s">
        <v>202</v>
      </c>
      <c r="Q99" s="266"/>
      <c r="R99" s="44"/>
      <c r="S99" s="44"/>
    </row>
    <row r="100" spans="4:20" ht="18">
      <c r="D100" s="275"/>
      <c r="E100" s="269"/>
      <c r="F100" s="254"/>
      <c r="G100" s="35" t="s">
        <v>34</v>
      </c>
      <c r="H100" s="248"/>
      <c r="I100" s="247"/>
      <c r="J100" s="91"/>
      <c r="K100" s="34"/>
      <c r="L100" s="34"/>
      <c r="M100" s="48" t="s">
        <v>35</v>
      </c>
      <c r="N100" s="236"/>
      <c r="O100" s="53" t="s">
        <v>40</v>
      </c>
      <c r="P100" s="41" t="s">
        <v>203</v>
      </c>
      <c r="Q100" s="266"/>
      <c r="R100" s="44"/>
      <c r="S100" s="44"/>
      <c r="T100">
        <v>2255</v>
      </c>
    </row>
    <row r="101" spans="4:19" ht="12.75" customHeight="1">
      <c r="D101" s="275"/>
      <c r="E101" s="269"/>
      <c r="F101" s="254" t="s">
        <v>204</v>
      </c>
      <c r="G101" s="35" t="s">
        <v>34</v>
      </c>
      <c r="H101" s="248"/>
      <c r="I101" s="247"/>
      <c r="J101" s="80">
        <v>40.7</v>
      </c>
      <c r="K101" s="61"/>
      <c r="L101" s="61"/>
      <c r="M101" s="40" t="s">
        <v>170</v>
      </c>
      <c r="N101" s="236">
        <v>1997</v>
      </c>
      <c r="O101" s="53" t="s">
        <v>40</v>
      </c>
      <c r="P101" s="43" t="s">
        <v>205</v>
      </c>
      <c r="Q101" s="266"/>
      <c r="R101" s="44"/>
      <c r="S101" s="44"/>
    </row>
    <row r="102" spans="4:20" ht="18">
      <c r="D102" s="275"/>
      <c r="E102" s="269"/>
      <c r="F102" s="254"/>
      <c r="G102" s="35" t="s">
        <v>34</v>
      </c>
      <c r="H102" s="248"/>
      <c r="I102" s="247"/>
      <c r="J102" s="91"/>
      <c r="K102" s="34"/>
      <c r="L102" s="34"/>
      <c r="M102" s="48" t="s">
        <v>35</v>
      </c>
      <c r="N102" s="236"/>
      <c r="O102" s="53" t="s">
        <v>40</v>
      </c>
      <c r="P102" s="41" t="s">
        <v>206</v>
      </c>
      <c r="Q102" s="266"/>
      <c r="R102" s="44"/>
      <c r="S102" s="44"/>
      <c r="T102">
        <v>3025</v>
      </c>
    </row>
    <row r="103" spans="4:19" ht="18">
      <c r="D103" s="275"/>
      <c r="E103" s="55" t="s">
        <v>207</v>
      </c>
      <c r="F103" s="34" t="s">
        <v>208</v>
      </c>
      <c r="G103" s="35" t="s">
        <v>34</v>
      </c>
      <c r="H103" s="248"/>
      <c r="I103" s="247"/>
      <c r="J103" s="91"/>
      <c r="K103" s="34"/>
      <c r="L103" s="34"/>
      <c r="M103" s="134" t="s">
        <v>209</v>
      </c>
      <c r="N103" s="43"/>
      <c r="O103" s="53"/>
      <c r="P103" s="41" t="s">
        <v>210</v>
      </c>
      <c r="Q103" s="266"/>
      <c r="R103" s="44"/>
      <c r="S103" s="44"/>
    </row>
    <row r="104" spans="4:19" ht="31.5">
      <c r="D104" s="275"/>
      <c r="E104" s="55" t="s">
        <v>211</v>
      </c>
      <c r="F104" s="34" t="s">
        <v>212</v>
      </c>
      <c r="G104" s="35" t="s">
        <v>34</v>
      </c>
      <c r="H104" s="248"/>
      <c r="I104" s="247"/>
      <c r="J104" s="91"/>
      <c r="K104" s="34"/>
      <c r="L104" s="34"/>
      <c r="M104" s="134" t="s">
        <v>209</v>
      </c>
      <c r="N104" s="43"/>
      <c r="O104" s="53"/>
      <c r="P104" s="41" t="s">
        <v>210</v>
      </c>
      <c r="Q104" s="266"/>
      <c r="R104" s="44"/>
      <c r="S104" s="44"/>
    </row>
    <row r="105" spans="4:19" ht="18">
      <c r="D105" s="275"/>
      <c r="E105" s="55" t="s">
        <v>213</v>
      </c>
      <c r="F105" s="54" t="s">
        <v>214</v>
      </c>
      <c r="G105" s="35" t="s">
        <v>34</v>
      </c>
      <c r="H105" s="248"/>
      <c r="I105" s="247"/>
      <c r="J105" s="135"/>
      <c r="K105" s="54"/>
      <c r="L105" s="54"/>
      <c r="M105" s="134" t="s">
        <v>209</v>
      </c>
      <c r="N105" s="43"/>
      <c r="O105" s="53"/>
      <c r="P105" s="41" t="s">
        <v>210</v>
      </c>
      <c r="Q105" s="266"/>
      <c r="R105" s="44"/>
      <c r="S105" s="44"/>
    </row>
    <row r="106" spans="4:19" ht="18">
      <c r="D106" s="275"/>
      <c r="E106" s="55" t="s">
        <v>215</v>
      </c>
      <c r="F106" s="54" t="s">
        <v>216</v>
      </c>
      <c r="G106" s="35" t="s">
        <v>34</v>
      </c>
      <c r="H106" s="248"/>
      <c r="I106" s="247"/>
      <c r="J106" s="135"/>
      <c r="K106" s="54"/>
      <c r="L106" s="54"/>
      <c r="M106" s="134" t="s">
        <v>209</v>
      </c>
      <c r="N106" s="43"/>
      <c r="O106" s="53"/>
      <c r="P106" s="41" t="s">
        <v>210</v>
      </c>
      <c r="Q106" s="266"/>
      <c r="R106" s="44"/>
      <c r="S106" s="44"/>
    </row>
    <row r="107" spans="4:19" ht="12.75" customHeight="1">
      <c r="D107" s="275"/>
      <c r="E107" s="276" t="s">
        <v>217</v>
      </c>
      <c r="F107" s="54" t="s">
        <v>218</v>
      </c>
      <c r="G107" s="35" t="s">
        <v>34</v>
      </c>
      <c r="H107" s="248"/>
      <c r="I107" s="247"/>
      <c r="J107" s="135"/>
      <c r="K107" s="54"/>
      <c r="L107" s="54"/>
      <c r="M107" s="133" t="s">
        <v>187</v>
      </c>
      <c r="N107" s="236">
        <v>1997</v>
      </c>
      <c r="O107" s="53" t="s">
        <v>40</v>
      </c>
      <c r="P107" s="41" t="s">
        <v>219</v>
      </c>
      <c r="Q107" s="266"/>
      <c r="R107" s="44"/>
      <c r="S107" s="44"/>
    </row>
    <row r="108" spans="4:19" ht="18">
      <c r="D108" s="275"/>
      <c r="E108" s="276"/>
      <c r="F108" s="54" t="s">
        <v>220</v>
      </c>
      <c r="G108" s="35" t="s">
        <v>34</v>
      </c>
      <c r="H108" s="248"/>
      <c r="I108" s="247"/>
      <c r="J108" s="135"/>
      <c r="K108" s="54"/>
      <c r="L108" s="54"/>
      <c r="M108" s="133" t="s">
        <v>187</v>
      </c>
      <c r="N108" s="236"/>
      <c r="O108" s="53" t="s">
        <v>40</v>
      </c>
      <c r="P108" s="41" t="s">
        <v>221</v>
      </c>
      <c r="Q108" s="266"/>
      <c r="R108" s="44"/>
      <c r="S108" s="44"/>
    </row>
    <row r="109" spans="4:19" ht="18">
      <c r="D109" s="275"/>
      <c r="E109" s="276"/>
      <c r="F109" s="54" t="s">
        <v>112</v>
      </c>
      <c r="G109" s="35" t="s">
        <v>34</v>
      </c>
      <c r="H109" s="248"/>
      <c r="I109" s="247"/>
      <c r="J109" s="135"/>
      <c r="K109" s="54"/>
      <c r="L109" s="54"/>
      <c r="M109" s="133" t="s">
        <v>187</v>
      </c>
      <c r="N109" s="236">
        <v>1997</v>
      </c>
      <c r="O109" s="53" t="s">
        <v>40</v>
      </c>
      <c r="P109" s="41" t="s">
        <v>222</v>
      </c>
      <c r="Q109" s="266"/>
      <c r="R109" s="44"/>
      <c r="S109" s="44"/>
    </row>
    <row r="110" spans="4:19" ht="18">
      <c r="D110" s="275"/>
      <c r="E110" s="276"/>
      <c r="F110" s="54" t="s">
        <v>223</v>
      </c>
      <c r="G110" s="35" t="s">
        <v>34</v>
      </c>
      <c r="H110" s="248"/>
      <c r="I110" s="247"/>
      <c r="J110" s="135"/>
      <c r="K110" s="54"/>
      <c r="L110" s="54"/>
      <c r="M110" s="133" t="s">
        <v>187</v>
      </c>
      <c r="N110" s="236"/>
      <c r="O110" s="53" t="s">
        <v>40</v>
      </c>
      <c r="P110" s="41" t="s">
        <v>224</v>
      </c>
      <c r="Q110" s="266"/>
      <c r="R110" s="44"/>
      <c r="S110" s="44"/>
    </row>
    <row r="111" spans="4:20" ht="12.75" customHeight="1">
      <c r="D111" s="275"/>
      <c r="E111" s="274" t="s">
        <v>225</v>
      </c>
      <c r="F111" s="54" t="s">
        <v>226</v>
      </c>
      <c r="G111" s="35" t="s">
        <v>34</v>
      </c>
      <c r="H111" s="248"/>
      <c r="I111" s="247"/>
      <c r="J111" s="135"/>
      <c r="K111" s="54"/>
      <c r="L111" s="54"/>
      <c r="M111" s="136" t="s">
        <v>227</v>
      </c>
      <c r="N111" s="271">
        <v>1997</v>
      </c>
      <c r="O111" s="53" t="s">
        <v>40</v>
      </c>
      <c r="P111" s="41" t="s">
        <v>228</v>
      </c>
      <c r="Q111" s="266"/>
      <c r="R111" s="44"/>
      <c r="S111" s="44"/>
      <c r="T111">
        <v>7700</v>
      </c>
    </row>
    <row r="112" spans="4:24" ht="23.25">
      <c r="D112" s="275"/>
      <c r="E112" s="274"/>
      <c r="F112" s="107" t="s">
        <v>229</v>
      </c>
      <c r="G112" s="35" t="s">
        <v>34</v>
      </c>
      <c r="H112" s="248"/>
      <c r="I112" s="247"/>
      <c r="J112" s="137"/>
      <c r="K112" s="107"/>
      <c r="L112" s="107"/>
      <c r="M112" s="138" t="s">
        <v>227</v>
      </c>
      <c r="N112" s="271"/>
      <c r="O112" s="132" t="s">
        <v>40</v>
      </c>
      <c r="P112" s="111" t="s">
        <v>228</v>
      </c>
      <c r="Q112" s="266"/>
      <c r="R112" s="44"/>
      <c r="S112" s="44"/>
      <c r="T112">
        <v>7700</v>
      </c>
      <c r="U112" s="10">
        <f>SUM(T78:T112)</f>
        <v>80317</v>
      </c>
      <c r="W112" s="112">
        <v>6</v>
      </c>
      <c r="X112" s="113">
        <v>18</v>
      </c>
    </row>
    <row r="113" spans="4:19" ht="24" customHeight="1">
      <c r="D113" s="255" t="s">
        <v>230</v>
      </c>
      <c r="E113" s="282" t="s">
        <v>231</v>
      </c>
      <c r="F113" s="257" t="s">
        <v>232</v>
      </c>
      <c r="G113" s="277" t="s">
        <v>47</v>
      </c>
      <c r="H113" s="277">
        <v>3</v>
      </c>
      <c r="I113" s="280" t="s">
        <v>89</v>
      </c>
      <c r="J113" s="141">
        <v>13</v>
      </c>
      <c r="K113" s="142" t="s">
        <v>48</v>
      </c>
      <c r="L113" s="71"/>
      <c r="M113" s="73" t="s">
        <v>49</v>
      </c>
      <c r="N113" s="244">
        <v>2000</v>
      </c>
      <c r="O113" s="74" t="s">
        <v>50</v>
      </c>
      <c r="P113" s="75" t="s">
        <v>233</v>
      </c>
      <c r="Q113" s="266" t="s">
        <v>234</v>
      </c>
      <c r="R113" s="44">
        <v>1560</v>
      </c>
      <c r="S113" s="44"/>
    </row>
    <row r="114" spans="4:20" ht="18">
      <c r="D114" s="255"/>
      <c r="E114" s="282"/>
      <c r="F114" s="257"/>
      <c r="G114" s="277"/>
      <c r="H114" s="277"/>
      <c r="I114" s="277"/>
      <c r="J114" s="45"/>
      <c r="K114" s="46"/>
      <c r="L114" s="46"/>
      <c r="M114" s="48" t="s">
        <v>235</v>
      </c>
      <c r="N114" s="244"/>
      <c r="O114" s="60" t="s">
        <v>53</v>
      </c>
      <c r="P114" s="78" t="s">
        <v>236</v>
      </c>
      <c r="Q114" s="266"/>
      <c r="R114" s="44"/>
      <c r="S114" s="44"/>
      <c r="T114">
        <v>1400</v>
      </c>
    </row>
    <row r="115" spans="4:19" ht="34.5" customHeight="1">
      <c r="D115" s="255"/>
      <c r="E115" s="282"/>
      <c r="F115" s="278" t="s">
        <v>237</v>
      </c>
      <c r="G115" s="279" t="s">
        <v>47</v>
      </c>
      <c r="H115" s="279" t="s">
        <v>95</v>
      </c>
      <c r="I115" s="279"/>
      <c r="J115" s="141">
        <v>54</v>
      </c>
      <c r="K115" s="142" t="s">
        <v>48</v>
      </c>
      <c r="L115" s="46">
        <v>18</v>
      </c>
      <c r="M115" s="73" t="s">
        <v>49</v>
      </c>
      <c r="N115" s="15">
        <v>2014</v>
      </c>
      <c r="O115" s="74" t="s">
        <v>50</v>
      </c>
      <c r="P115" s="78" t="s">
        <v>238</v>
      </c>
      <c r="Q115" s="266"/>
      <c r="R115" s="44">
        <v>2500</v>
      </c>
      <c r="S115" s="44"/>
    </row>
    <row r="116" spans="4:20" ht="18">
      <c r="D116" s="255"/>
      <c r="E116" s="282"/>
      <c r="F116" s="278"/>
      <c r="G116" s="279"/>
      <c r="H116" s="279"/>
      <c r="I116" s="279"/>
      <c r="J116" s="45"/>
      <c r="K116" s="46"/>
      <c r="L116" s="46"/>
      <c r="M116" s="48" t="s">
        <v>239</v>
      </c>
      <c r="N116" s="15"/>
      <c r="O116" s="60" t="s">
        <v>53</v>
      </c>
      <c r="P116" s="78" t="s">
        <v>240</v>
      </c>
      <c r="Q116" s="266"/>
      <c r="R116" s="44"/>
      <c r="S116" s="44"/>
      <c r="T116">
        <v>2500</v>
      </c>
    </row>
    <row r="117" spans="4:20" ht="12.75" customHeight="1">
      <c r="D117" s="255"/>
      <c r="E117" s="263" t="s">
        <v>241</v>
      </c>
      <c r="F117" s="50" t="s">
        <v>59</v>
      </c>
      <c r="G117" s="35" t="s">
        <v>34</v>
      </c>
      <c r="H117" s="248">
        <v>3</v>
      </c>
      <c r="I117" s="247" t="s">
        <v>29</v>
      </c>
      <c r="J117" s="45"/>
      <c r="K117" s="46"/>
      <c r="L117" s="46"/>
      <c r="M117" s="51" t="s">
        <v>242</v>
      </c>
      <c r="N117" s="143">
        <v>1999</v>
      </c>
      <c r="O117" s="53" t="s">
        <v>40</v>
      </c>
      <c r="P117" s="41" t="s">
        <v>243</v>
      </c>
      <c r="Q117" s="266"/>
      <c r="R117" s="44"/>
      <c r="S117" s="44"/>
      <c r="T117">
        <v>250</v>
      </c>
    </row>
    <row r="118" spans="4:20" ht="18">
      <c r="D118" s="255"/>
      <c r="E118" s="263"/>
      <c r="F118" s="50" t="s">
        <v>60</v>
      </c>
      <c r="G118" s="35" t="s">
        <v>34</v>
      </c>
      <c r="H118" s="248"/>
      <c r="I118" s="248"/>
      <c r="J118" s="45"/>
      <c r="K118" s="46"/>
      <c r="L118" s="46"/>
      <c r="M118" s="51" t="s">
        <v>242</v>
      </c>
      <c r="N118" s="143">
        <v>1999</v>
      </c>
      <c r="O118" s="53" t="s">
        <v>40</v>
      </c>
      <c r="P118" s="41" t="s">
        <v>244</v>
      </c>
      <c r="Q118" s="266"/>
      <c r="R118" s="44"/>
      <c r="S118" s="44"/>
      <c r="T118">
        <v>270</v>
      </c>
    </row>
    <row r="119" spans="4:20" ht="18">
      <c r="D119" s="255"/>
      <c r="E119" s="263"/>
      <c r="F119" s="50" t="s">
        <v>61</v>
      </c>
      <c r="G119" s="35" t="s">
        <v>34</v>
      </c>
      <c r="H119" s="248"/>
      <c r="I119" s="248"/>
      <c r="J119" s="45"/>
      <c r="K119" s="46"/>
      <c r="L119" s="46"/>
      <c r="M119" s="51" t="s">
        <v>242</v>
      </c>
      <c r="N119" s="143">
        <v>1999</v>
      </c>
      <c r="O119" s="53" t="s">
        <v>40</v>
      </c>
      <c r="P119" s="41" t="s">
        <v>245</v>
      </c>
      <c r="Q119" s="266"/>
      <c r="R119" s="44"/>
      <c r="S119" s="44"/>
      <c r="T119">
        <v>290</v>
      </c>
    </row>
    <row r="120" spans="4:20" ht="18">
      <c r="D120" s="255"/>
      <c r="E120" s="263"/>
      <c r="F120" s="50" t="s">
        <v>62</v>
      </c>
      <c r="G120" s="35" t="s">
        <v>34</v>
      </c>
      <c r="H120" s="248"/>
      <c r="I120" s="248"/>
      <c r="J120" s="45"/>
      <c r="K120" s="46"/>
      <c r="L120" s="46"/>
      <c r="M120" s="51" t="s">
        <v>242</v>
      </c>
      <c r="N120" s="143">
        <v>1999</v>
      </c>
      <c r="O120" s="53" t="s">
        <v>40</v>
      </c>
      <c r="P120" s="41" t="s">
        <v>246</v>
      </c>
      <c r="Q120" s="266"/>
      <c r="R120" s="44"/>
      <c r="S120" s="44"/>
      <c r="T120">
        <v>330</v>
      </c>
    </row>
    <row r="121" spans="4:20" ht="18">
      <c r="D121" s="255"/>
      <c r="E121" s="263"/>
      <c r="F121" s="50" t="s">
        <v>63</v>
      </c>
      <c r="G121" s="35" t="s">
        <v>34</v>
      </c>
      <c r="H121" s="248"/>
      <c r="I121" s="248"/>
      <c r="J121" s="45"/>
      <c r="K121" s="46"/>
      <c r="L121" s="46"/>
      <c r="M121" s="51" t="s">
        <v>247</v>
      </c>
      <c r="N121" s="143">
        <v>1999</v>
      </c>
      <c r="O121" s="53" t="s">
        <v>40</v>
      </c>
      <c r="P121" s="41" t="s">
        <v>248</v>
      </c>
      <c r="Q121" s="266"/>
      <c r="R121" s="44"/>
      <c r="S121" s="44"/>
      <c r="T121">
        <v>1170</v>
      </c>
    </row>
    <row r="122" spans="4:19" ht="12.75" customHeight="1">
      <c r="D122" s="255"/>
      <c r="E122" s="260" t="s">
        <v>249</v>
      </c>
      <c r="F122" s="261" t="s">
        <v>68</v>
      </c>
      <c r="G122" s="35" t="s">
        <v>34</v>
      </c>
      <c r="H122" s="279">
        <v>2</v>
      </c>
      <c r="I122" s="281" t="s">
        <v>89</v>
      </c>
      <c r="J122" s="45">
        <v>20.4</v>
      </c>
      <c r="K122" s="46"/>
      <c r="L122" s="46"/>
      <c r="M122" s="40" t="s">
        <v>170</v>
      </c>
      <c r="N122" s="236">
        <v>1999</v>
      </c>
      <c r="O122" s="56" t="s">
        <v>50</v>
      </c>
      <c r="P122" s="62" t="s">
        <v>250</v>
      </c>
      <c r="Q122" s="266"/>
      <c r="R122" s="44">
        <v>3030</v>
      </c>
      <c r="S122" s="44"/>
    </row>
    <row r="123" spans="4:20" ht="18">
      <c r="D123" s="255"/>
      <c r="E123" s="260"/>
      <c r="F123" s="261"/>
      <c r="G123" s="35" t="s">
        <v>34</v>
      </c>
      <c r="H123" s="279"/>
      <c r="I123" s="279"/>
      <c r="J123" s="45"/>
      <c r="K123" s="46"/>
      <c r="L123" s="46"/>
      <c r="M123" s="48" t="s">
        <v>35</v>
      </c>
      <c r="N123" s="236"/>
      <c r="O123" s="60" t="s">
        <v>53</v>
      </c>
      <c r="P123" s="41" t="s">
        <v>251</v>
      </c>
      <c r="Q123" s="266"/>
      <c r="R123" s="44"/>
      <c r="S123" s="44"/>
      <c r="T123">
        <v>3350</v>
      </c>
    </row>
    <row r="124" spans="4:19" ht="12.75" customHeight="1">
      <c r="D124" s="255"/>
      <c r="E124" s="260"/>
      <c r="F124" s="261" t="s">
        <v>88</v>
      </c>
      <c r="G124" s="35" t="s">
        <v>34</v>
      </c>
      <c r="H124" s="279"/>
      <c r="I124" s="279"/>
      <c r="J124" s="45">
        <v>17.4</v>
      </c>
      <c r="K124" s="46"/>
      <c r="L124" s="46"/>
      <c r="M124" s="40" t="s">
        <v>170</v>
      </c>
      <c r="N124" s="271">
        <v>1999</v>
      </c>
      <c r="O124" s="56" t="s">
        <v>50</v>
      </c>
      <c r="P124" s="43" t="s">
        <v>252</v>
      </c>
      <c r="Q124" s="266"/>
      <c r="R124" s="44">
        <v>2590</v>
      </c>
      <c r="S124" s="44"/>
    </row>
    <row r="125" spans="4:21" ht="23.25">
      <c r="D125" s="255"/>
      <c r="E125" s="260"/>
      <c r="F125" s="261"/>
      <c r="G125" s="35" t="s">
        <v>34</v>
      </c>
      <c r="H125" s="279"/>
      <c r="I125" s="279"/>
      <c r="J125" s="76"/>
      <c r="K125" s="77"/>
      <c r="L125" s="77"/>
      <c r="M125" s="131" t="s">
        <v>35</v>
      </c>
      <c r="N125" s="271"/>
      <c r="O125" s="110" t="s">
        <v>53</v>
      </c>
      <c r="P125" s="111" t="s">
        <v>253</v>
      </c>
      <c r="Q125" s="266"/>
      <c r="R125" s="144">
        <f>SUM(R113:R124)</f>
        <v>9680</v>
      </c>
      <c r="S125" s="144"/>
      <c r="T125">
        <v>2310</v>
      </c>
      <c r="U125" s="145">
        <f>SUM(T113:T125)</f>
        <v>11870</v>
      </c>
    </row>
    <row r="126" spans="4:19" ht="12.75" customHeight="1">
      <c r="D126" s="264" t="s">
        <v>254</v>
      </c>
      <c r="E126" s="256" t="s">
        <v>255</v>
      </c>
      <c r="F126" s="257" t="s">
        <v>132</v>
      </c>
      <c r="G126" s="248" t="s">
        <v>47</v>
      </c>
      <c r="H126" s="279">
        <v>1</v>
      </c>
      <c r="I126" s="281" t="s">
        <v>89</v>
      </c>
      <c r="J126" s="146">
        <v>19.2</v>
      </c>
      <c r="K126" s="139">
        <v>27.9</v>
      </c>
      <c r="L126" s="147">
        <v>41.4</v>
      </c>
      <c r="M126" s="73" t="s">
        <v>49</v>
      </c>
      <c r="N126" s="269">
        <v>2000</v>
      </c>
      <c r="O126" s="74" t="s">
        <v>50</v>
      </c>
      <c r="P126" s="115" t="s">
        <v>256</v>
      </c>
      <c r="Q126" s="266" t="s">
        <v>257</v>
      </c>
      <c r="R126" s="44"/>
      <c r="S126" s="44"/>
    </row>
    <row r="127" spans="4:19" ht="18">
      <c r="D127" s="264"/>
      <c r="E127" s="256"/>
      <c r="F127" s="257"/>
      <c r="G127" s="248"/>
      <c r="H127" s="279"/>
      <c r="I127" s="279"/>
      <c r="J127" s="45"/>
      <c r="K127" s="46"/>
      <c r="L127" s="63"/>
      <c r="M127" s="48" t="s">
        <v>35</v>
      </c>
      <c r="N127" s="269"/>
      <c r="O127" s="60" t="s">
        <v>53</v>
      </c>
      <c r="P127" s="43" t="s">
        <v>258</v>
      </c>
      <c r="Q127" s="266"/>
      <c r="R127" s="44"/>
      <c r="S127" s="44"/>
    </row>
    <row r="128" spans="4:19" ht="12.75" customHeight="1">
      <c r="D128" s="264"/>
      <c r="E128" s="256"/>
      <c r="F128" s="254" t="s">
        <v>259</v>
      </c>
      <c r="G128" s="248" t="s">
        <v>47</v>
      </c>
      <c r="H128" s="279"/>
      <c r="I128" s="279"/>
      <c r="J128" s="45">
        <v>6.5</v>
      </c>
      <c r="K128" s="46">
        <v>9.5</v>
      </c>
      <c r="L128" s="148">
        <v>11.3</v>
      </c>
      <c r="M128" s="40" t="s">
        <v>49</v>
      </c>
      <c r="N128" s="236">
        <v>1999</v>
      </c>
      <c r="O128" s="56" t="s">
        <v>50</v>
      </c>
      <c r="P128" s="43" t="s">
        <v>260</v>
      </c>
      <c r="Q128" s="266"/>
      <c r="R128" s="44"/>
      <c r="S128" s="44"/>
    </row>
    <row r="129" spans="4:19" ht="18">
      <c r="D129" s="264"/>
      <c r="E129" s="256"/>
      <c r="F129" s="254"/>
      <c r="G129" s="248"/>
      <c r="H129" s="279"/>
      <c r="I129" s="279"/>
      <c r="J129" s="45"/>
      <c r="K129" s="46"/>
      <c r="L129" s="50"/>
      <c r="M129" s="48" t="s">
        <v>35</v>
      </c>
      <c r="N129" s="236"/>
      <c r="O129" s="60" t="s">
        <v>53</v>
      </c>
      <c r="P129" s="41" t="s">
        <v>261</v>
      </c>
      <c r="Q129" s="266"/>
      <c r="R129" s="44"/>
      <c r="S129" s="44"/>
    </row>
    <row r="130" spans="4:19" ht="12.75" customHeight="1">
      <c r="D130" s="264"/>
      <c r="E130" s="256"/>
      <c r="F130" s="63" t="s">
        <v>262</v>
      </c>
      <c r="G130" s="248" t="s">
        <v>47</v>
      </c>
      <c r="H130" s="248">
        <v>1</v>
      </c>
      <c r="I130" s="247" t="s">
        <v>29</v>
      </c>
      <c r="J130" s="45">
        <v>12.5</v>
      </c>
      <c r="K130" s="46">
        <v>5.1</v>
      </c>
      <c r="L130" s="63">
        <v>14.5</v>
      </c>
      <c r="M130" s="40" t="s">
        <v>49</v>
      </c>
      <c r="N130" s="236">
        <v>1999</v>
      </c>
      <c r="O130" s="53" t="s">
        <v>40</v>
      </c>
      <c r="P130" s="43" t="s">
        <v>78</v>
      </c>
      <c r="Q130" s="266"/>
      <c r="R130" s="44"/>
      <c r="S130" s="44"/>
    </row>
    <row r="131" spans="4:19" ht="18">
      <c r="D131" s="264"/>
      <c r="E131" s="256"/>
      <c r="F131" s="63" t="s">
        <v>263</v>
      </c>
      <c r="G131" s="248"/>
      <c r="H131" s="248"/>
      <c r="I131" s="248"/>
      <c r="J131" s="45"/>
      <c r="K131" s="46"/>
      <c r="L131" s="63"/>
      <c r="M131" s="48" t="s">
        <v>35</v>
      </c>
      <c r="N131" s="236"/>
      <c r="O131" s="53" t="s">
        <v>40</v>
      </c>
      <c r="P131" s="43" t="s">
        <v>264</v>
      </c>
      <c r="Q131" s="266"/>
      <c r="R131" s="44"/>
      <c r="S131" s="44"/>
    </row>
    <row r="132" spans="4:19" ht="18">
      <c r="D132" s="264"/>
      <c r="E132" s="256"/>
      <c r="F132" s="61" t="s">
        <v>265</v>
      </c>
      <c r="G132" s="35" t="s">
        <v>34</v>
      </c>
      <c r="H132" s="248"/>
      <c r="I132" s="248"/>
      <c r="J132" s="45">
        <v>6.85</v>
      </c>
      <c r="K132" s="46"/>
      <c r="L132" s="148"/>
      <c r="M132" s="40" t="s">
        <v>170</v>
      </c>
      <c r="N132" s="236">
        <v>1999</v>
      </c>
      <c r="O132" s="53" t="s">
        <v>40</v>
      </c>
      <c r="P132" s="43" t="s">
        <v>266</v>
      </c>
      <c r="Q132" s="266"/>
      <c r="R132" s="44"/>
      <c r="S132" s="44"/>
    </row>
    <row r="133" spans="4:21" ht="18">
      <c r="D133" s="264"/>
      <c r="E133" s="256"/>
      <c r="F133" s="34" t="s">
        <v>64</v>
      </c>
      <c r="G133" s="35" t="s">
        <v>34</v>
      </c>
      <c r="H133" s="248"/>
      <c r="I133" s="248"/>
      <c r="J133" s="45"/>
      <c r="K133" s="46"/>
      <c r="L133" s="50"/>
      <c r="M133" s="48" t="s">
        <v>35</v>
      </c>
      <c r="N133" s="236"/>
      <c r="O133" s="53" t="s">
        <v>40</v>
      </c>
      <c r="P133" s="43" t="s">
        <v>79</v>
      </c>
      <c r="Q133" s="266"/>
      <c r="R133" s="44"/>
      <c r="S133" s="44"/>
      <c r="U133"/>
    </row>
    <row r="134" spans="4:21" ht="18">
      <c r="D134" s="264"/>
      <c r="E134" s="118"/>
      <c r="F134" s="103" t="s">
        <v>80</v>
      </c>
      <c r="G134" s="35" t="s">
        <v>34</v>
      </c>
      <c r="H134" s="248"/>
      <c r="I134" s="248"/>
      <c r="J134" s="104"/>
      <c r="K134" s="55"/>
      <c r="L134" s="103"/>
      <c r="M134" s="51" t="s">
        <v>159</v>
      </c>
      <c r="N134" s="52">
        <v>1999</v>
      </c>
      <c r="O134" s="53" t="s">
        <v>40</v>
      </c>
      <c r="P134" s="41" t="s">
        <v>267</v>
      </c>
      <c r="Q134" s="266"/>
      <c r="R134" s="44"/>
      <c r="S134" s="44"/>
      <c r="U134"/>
    </row>
    <row r="135" spans="4:21" ht="18">
      <c r="D135" s="264"/>
      <c r="E135" s="31" t="s">
        <v>268</v>
      </c>
      <c r="F135" s="149" t="s">
        <v>269</v>
      </c>
      <c r="G135" s="35" t="s">
        <v>34</v>
      </c>
      <c r="H135" s="248"/>
      <c r="I135" s="248"/>
      <c r="J135" s="150"/>
      <c r="K135" s="106"/>
      <c r="L135" s="149"/>
      <c r="M135" s="151" t="s">
        <v>227</v>
      </c>
      <c r="N135" s="152">
        <v>1999</v>
      </c>
      <c r="O135" s="132" t="s">
        <v>40</v>
      </c>
      <c r="P135" s="111" t="s">
        <v>160</v>
      </c>
      <c r="Q135" s="266"/>
      <c r="R135" s="44"/>
      <c r="S135" s="44"/>
      <c r="U135"/>
    </row>
    <row r="136" spans="4:21" ht="21" customHeight="1">
      <c r="D136" s="264" t="s">
        <v>270</v>
      </c>
      <c r="E136" s="244" t="s">
        <v>271</v>
      </c>
      <c r="F136" s="265" t="s">
        <v>272</v>
      </c>
      <c r="G136" s="248" t="s">
        <v>47</v>
      </c>
      <c r="H136" s="279">
        <v>2</v>
      </c>
      <c r="I136" s="281" t="s">
        <v>89</v>
      </c>
      <c r="J136" s="146">
        <v>8.2</v>
      </c>
      <c r="K136" s="139">
        <v>12</v>
      </c>
      <c r="L136" s="147">
        <v>14.2</v>
      </c>
      <c r="M136" s="73" t="s">
        <v>49</v>
      </c>
      <c r="N136" s="269">
        <v>1999</v>
      </c>
      <c r="O136" s="74" t="s">
        <v>50</v>
      </c>
      <c r="P136" s="115" t="s">
        <v>273</v>
      </c>
      <c r="Q136" s="266" t="s">
        <v>274</v>
      </c>
      <c r="R136" s="44"/>
      <c r="S136" s="44"/>
      <c r="U136"/>
    </row>
    <row r="137" spans="4:21" ht="18">
      <c r="D137" s="264"/>
      <c r="E137" s="244"/>
      <c r="F137" s="265"/>
      <c r="G137" s="248"/>
      <c r="H137" s="279"/>
      <c r="I137" s="279"/>
      <c r="J137" s="45"/>
      <c r="K137" s="46"/>
      <c r="L137" s="50"/>
      <c r="M137" s="48" t="s">
        <v>35</v>
      </c>
      <c r="N137" s="269"/>
      <c r="O137" s="60" t="s">
        <v>53</v>
      </c>
      <c r="P137" s="41" t="s">
        <v>275</v>
      </c>
      <c r="Q137" s="266"/>
      <c r="R137" s="44"/>
      <c r="S137" s="44"/>
      <c r="U137"/>
    </row>
    <row r="138" spans="4:21" ht="12.75" customHeight="1">
      <c r="D138" s="264"/>
      <c r="E138" s="276" t="s">
        <v>276</v>
      </c>
      <c r="F138" s="63" t="s">
        <v>277</v>
      </c>
      <c r="G138" s="248" t="s">
        <v>47</v>
      </c>
      <c r="H138" s="279">
        <v>2</v>
      </c>
      <c r="I138" s="281" t="s">
        <v>29</v>
      </c>
      <c r="J138" s="45">
        <v>18.5</v>
      </c>
      <c r="K138" s="46">
        <v>7.6</v>
      </c>
      <c r="L138" s="63">
        <v>9.02</v>
      </c>
      <c r="M138" s="40" t="s">
        <v>49</v>
      </c>
      <c r="N138" s="236">
        <v>1999</v>
      </c>
      <c r="O138" s="53" t="s">
        <v>40</v>
      </c>
      <c r="P138" s="62" t="s">
        <v>278</v>
      </c>
      <c r="Q138" s="266"/>
      <c r="R138" s="44"/>
      <c r="S138" s="44"/>
      <c r="U138"/>
    </row>
    <row r="139" spans="4:21" ht="18">
      <c r="D139" s="264"/>
      <c r="E139" s="276"/>
      <c r="F139" s="63" t="s">
        <v>279</v>
      </c>
      <c r="G139" s="248"/>
      <c r="H139" s="279"/>
      <c r="I139" s="279"/>
      <c r="J139" s="45"/>
      <c r="K139" s="46"/>
      <c r="L139" s="63"/>
      <c r="M139" s="48" t="s">
        <v>35</v>
      </c>
      <c r="N139" s="236"/>
      <c r="O139" s="53" t="s">
        <v>40</v>
      </c>
      <c r="P139" s="41" t="s">
        <v>107</v>
      </c>
      <c r="Q139" s="266"/>
      <c r="R139" s="44"/>
      <c r="S139" s="44"/>
      <c r="U139"/>
    </row>
    <row r="140" spans="4:21" ht="18">
      <c r="D140" s="264"/>
      <c r="E140" s="55" t="s">
        <v>268</v>
      </c>
      <c r="F140" s="54" t="s">
        <v>208</v>
      </c>
      <c r="G140" s="35" t="s">
        <v>34</v>
      </c>
      <c r="H140" s="279"/>
      <c r="I140" s="279"/>
      <c r="J140" s="45"/>
      <c r="K140" s="46"/>
      <c r="L140" s="153"/>
      <c r="M140" s="136" t="s">
        <v>227</v>
      </c>
      <c r="N140" s="116">
        <v>1999</v>
      </c>
      <c r="O140" s="53" t="s">
        <v>40</v>
      </c>
      <c r="P140" s="41" t="s">
        <v>160</v>
      </c>
      <c r="Q140" s="266"/>
      <c r="R140" s="44"/>
      <c r="S140" s="44"/>
      <c r="U140"/>
    </row>
    <row r="141" spans="4:19" ht="25.5">
      <c r="D141" s="264"/>
      <c r="E141" s="55" t="s">
        <v>280</v>
      </c>
      <c r="F141" s="54" t="s">
        <v>281</v>
      </c>
      <c r="G141" s="35" t="s">
        <v>34</v>
      </c>
      <c r="H141" s="279"/>
      <c r="I141" s="279"/>
      <c r="J141" s="45"/>
      <c r="K141" s="46">
        <v>17</v>
      </c>
      <c r="L141" s="153"/>
      <c r="M141" s="133" t="s">
        <v>282</v>
      </c>
      <c r="N141" s="143">
        <v>2006</v>
      </c>
      <c r="O141" s="53" t="s">
        <v>40</v>
      </c>
      <c r="P141" s="22" t="s">
        <v>152</v>
      </c>
      <c r="Q141" s="266"/>
      <c r="R141" s="44"/>
      <c r="S141" s="44"/>
    </row>
    <row r="142" spans="4:24" ht="23.25">
      <c r="D142" s="264"/>
      <c r="E142" s="154" t="s">
        <v>283</v>
      </c>
      <c r="F142" s="149" t="s">
        <v>284</v>
      </c>
      <c r="G142" s="35" t="s">
        <v>34</v>
      </c>
      <c r="H142" s="279"/>
      <c r="I142" s="279"/>
      <c r="J142" s="150"/>
      <c r="K142" s="106"/>
      <c r="L142" s="149"/>
      <c r="M142" s="155" t="s">
        <v>159</v>
      </c>
      <c r="N142" s="156">
        <v>2006</v>
      </c>
      <c r="O142" s="132" t="s">
        <v>40</v>
      </c>
      <c r="P142" s="157" t="s">
        <v>285</v>
      </c>
      <c r="Q142" s="266"/>
      <c r="R142" s="44"/>
      <c r="S142" s="44"/>
      <c r="T142">
        <v>265</v>
      </c>
      <c r="W142" s="112">
        <v>10</v>
      </c>
      <c r="X142" s="113">
        <v>13</v>
      </c>
    </row>
    <row r="143" spans="4:19" ht="12.75" customHeight="1">
      <c r="D143" s="264" t="s">
        <v>286</v>
      </c>
      <c r="E143" s="269" t="s">
        <v>287</v>
      </c>
      <c r="F143" s="254" t="s">
        <v>68</v>
      </c>
      <c r="G143" s="35" t="s">
        <v>34</v>
      </c>
      <c r="H143" s="279">
        <v>1</v>
      </c>
      <c r="I143" s="281" t="s">
        <v>89</v>
      </c>
      <c r="J143" s="45">
        <v>13.5</v>
      </c>
      <c r="K143" s="46"/>
      <c r="L143" s="46"/>
      <c r="M143" s="40" t="s">
        <v>170</v>
      </c>
      <c r="N143" s="236">
        <v>1998</v>
      </c>
      <c r="O143" s="56" t="s">
        <v>50</v>
      </c>
      <c r="P143" s="43" t="s">
        <v>288</v>
      </c>
      <c r="Q143" s="266" t="s">
        <v>289</v>
      </c>
      <c r="R143" s="44">
        <v>1240</v>
      </c>
      <c r="S143" s="44"/>
    </row>
    <row r="144" spans="4:20" ht="18">
      <c r="D144" s="264"/>
      <c r="E144" s="269"/>
      <c r="F144" s="254"/>
      <c r="G144" s="35" t="s">
        <v>34</v>
      </c>
      <c r="H144" s="279"/>
      <c r="I144" s="279"/>
      <c r="J144" s="45"/>
      <c r="K144" s="46"/>
      <c r="L144" s="46"/>
      <c r="M144" s="48" t="s">
        <v>35</v>
      </c>
      <c r="N144" s="236"/>
      <c r="O144" s="60" t="s">
        <v>53</v>
      </c>
      <c r="P144" s="41" t="s">
        <v>290</v>
      </c>
      <c r="Q144" s="266"/>
      <c r="R144" s="44"/>
      <c r="S144" s="44"/>
      <c r="T144">
        <v>1360</v>
      </c>
    </row>
    <row r="145" spans="4:19" ht="12.75" customHeight="1">
      <c r="D145" s="264"/>
      <c r="E145" s="269"/>
      <c r="F145" s="254" t="s">
        <v>132</v>
      </c>
      <c r="G145" s="248" t="s">
        <v>47</v>
      </c>
      <c r="H145" s="279"/>
      <c r="I145" s="279"/>
      <c r="J145" s="45">
        <v>12.4</v>
      </c>
      <c r="K145" s="46">
        <v>11</v>
      </c>
      <c r="L145" s="46">
        <v>25.3</v>
      </c>
      <c r="M145" s="40" t="s">
        <v>49</v>
      </c>
      <c r="N145" s="236">
        <v>1998</v>
      </c>
      <c r="O145" s="56" t="s">
        <v>50</v>
      </c>
      <c r="P145" s="43" t="s">
        <v>291</v>
      </c>
      <c r="Q145" s="266"/>
      <c r="R145" s="44">
        <v>4060</v>
      </c>
      <c r="S145" s="44"/>
    </row>
    <row r="146" spans="4:20" ht="18">
      <c r="D146" s="264"/>
      <c r="E146" s="269"/>
      <c r="F146" s="254"/>
      <c r="G146" s="248"/>
      <c r="H146" s="279"/>
      <c r="I146" s="279"/>
      <c r="J146" s="45"/>
      <c r="K146" s="46"/>
      <c r="L146" s="46"/>
      <c r="M146" s="48" t="s">
        <v>35</v>
      </c>
      <c r="N146" s="236"/>
      <c r="O146" s="60" t="s">
        <v>53</v>
      </c>
      <c r="P146" s="43" t="s">
        <v>292</v>
      </c>
      <c r="Q146" s="266"/>
      <c r="R146" s="44"/>
      <c r="S146" s="44"/>
      <c r="T146">
        <v>3690</v>
      </c>
    </row>
    <row r="147" spans="4:19" ht="12.75" customHeight="1">
      <c r="D147" s="264"/>
      <c r="E147" s="269"/>
      <c r="F147" s="254" t="s">
        <v>293</v>
      </c>
      <c r="G147" s="248" t="s">
        <v>47</v>
      </c>
      <c r="H147" s="279"/>
      <c r="I147" s="279"/>
      <c r="J147" s="45">
        <v>11.7</v>
      </c>
      <c r="K147" s="46">
        <v>2.96</v>
      </c>
      <c r="L147" s="46">
        <v>7.1</v>
      </c>
      <c r="M147" s="40" t="s">
        <v>49</v>
      </c>
      <c r="N147" s="236">
        <v>1998</v>
      </c>
      <c r="O147" s="53" t="s">
        <v>40</v>
      </c>
      <c r="P147" s="43" t="s">
        <v>294</v>
      </c>
      <c r="Q147" s="266"/>
      <c r="R147" s="44"/>
      <c r="S147" s="44"/>
    </row>
    <row r="148" spans="4:19" ht="18">
      <c r="D148" s="264"/>
      <c r="E148" s="269"/>
      <c r="F148" s="254"/>
      <c r="G148" s="248"/>
      <c r="H148" s="279"/>
      <c r="I148" s="279"/>
      <c r="J148" s="45"/>
      <c r="K148" s="46"/>
      <c r="L148" s="46"/>
      <c r="M148" s="48" t="s">
        <v>35</v>
      </c>
      <c r="N148" s="236"/>
      <c r="O148" s="53" t="s">
        <v>40</v>
      </c>
      <c r="P148" s="41" t="s">
        <v>295</v>
      </c>
      <c r="Q148" s="266"/>
      <c r="R148" s="44"/>
      <c r="S148" s="44"/>
    </row>
    <row r="149" spans="4:19" ht="12.75" customHeight="1">
      <c r="D149" s="264"/>
      <c r="E149" s="269"/>
      <c r="F149" s="265" t="s">
        <v>296</v>
      </c>
      <c r="G149" s="248" t="s">
        <v>47</v>
      </c>
      <c r="H149" s="248">
        <v>1</v>
      </c>
      <c r="I149" s="247" t="s">
        <v>29</v>
      </c>
      <c r="J149" s="72">
        <v>13.3</v>
      </c>
      <c r="K149" s="71">
        <v>5.5</v>
      </c>
      <c r="L149" s="71">
        <v>7.9</v>
      </c>
      <c r="M149" s="73" t="s">
        <v>49</v>
      </c>
      <c r="N149" s="269">
        <v>1998</v>
      </c>
      <c r="O149" s="128" t="s">
        <v>40</v>
      </c>
      <c r="P149" s="115" t="s">
        <v>297</v>
      </c>
      <c r="Q149" s="266"/>
      <c r="R149" s="44"/>
      <c r="S149" s="44"/>
    </row>
    <row r="150" spans="4:19" ht="18">
      <c r="D150" s="264"/>
      <c r="E150" s="269"/>
      <c r="F150" s="265"/>
      <c r="G150" s="248"/>
      <c r="H150" s="248"/>
      <c r="I150" s="248"/>
      <c r="J150" s="91"/>
      <c r="K150" s="34"/>
      <c r="L150" s="34"/>
      <c r="M150" s="48" t="s">
        <v>35</v>
      </c>
      <c r="N150" s="269"/>
      <c r="O150" s="53" t="s">
        <v>40</v>
      </c>
      <c r="P150" s="41" t="s">
        <v>298</v>
      </c>
      <c r="Q150" s="266"/>
      <c r="R150" s="44"/>
      <c r="S150" s="44"/>
    </row>
    <row r="151" spans="4:19" ht="12.75" customHeight="1">
      <c r="D151" s="264"/>
      <c r="E151" s="269"/>
      <c r="F151" s="254" t="s">
        <v>299</v>
      </c>
      <c r="G151" s="248" t="s">
        <v>47</v>
      </c>
      <c r="H151" s="248"/>
      <c r="I151" s="248"/>
      <c r="J151" s="45">
        <v>10.5</v>
      </c>
      <c r="K151" s="46">
        <v>4.32</v>
      </c>
      <c r="L151" s="46">
        <v>6.2</v>
      </c>
      <c r="M151" s="40" t="s">
        <v>49</v>
      </c>
      <c r="N151" s="236">
        <v>1998</v>
      </c>
      <c r="O151" s="53" t="s">
        <v>40</v>
      </c>
      <c r="P151" s="43" t="s">
        <v>300</v>
      </c>
      <c r="Q151" s="266"/>
      <c r="R151" s="44">
        <v>980</v>
      </c>
      <c r="S151" s="44"/>
    </row>
    <row r="152" spans="4:20" ht="18">
      <c r="D152" s="264"/>
      <c r="E152" s="269"/>
      <c r="F152" s="254"/>
      <c r="G152" s="248"/>
      <c r="H152" s="248"/>
      <c r="I152" s="248"/>
      <c r="J152" s="45"/>
      <c r="K152" s="46"/>
      <c r="L152" s="46"/>
      <c r="M152" s="48" t="s">
        <v>35</v>
      </c>
      <c r="N152" s="236"/>
      <c r="O152" s="53" t="s">
        <v>40</v>
      </c>
      <c r="P152" s="41" t="s">
        <v>301</v>
      </c>
      <c r="Q152" s="266"/>
      <c r="R152" s="44"/>
      <c r="S152" s="44"/>
      <c r="T152">
        <v>1080</v>
      </c>
    </row>
    <row r="153" spans="4:20" ht="18">
      <c r="D153" s="264"/>
      <c r="E153" s="269"/>
      <c r="F153" s="103" t="s">
        <v>80</v>
      </c>
      <c r="G153" s="35" t="s">
        <v>34</v>
      </c>
      <c r="H153" s="248"/>
      <c r="I153" s="248"/>
      <c r="J153" s="104"/>
      <c r="K153" s="55"/>
      <c r="L153" s="55"/>
      <c r="M153" s="158" t="s">
        <v>159</v>
      </c>
      <c r="N153" s="52">
        <v>1998</v>
      </c>
      <c r="O153" s="53" t="s">
        <v>40</v>
      </c>
      <c r="P153" s="41" t="s">
        <v>82</v>
      </c>
      <c r="Q153" s="266"/>
      <c r="R153" s="44"/>
      <c r="S153" s="44"/>
      <c r="T153">
        <v>1188</v>
      </c>
    </row>
    <row r="154" spans="4:20" ht="18">
      <c r="D154" s="264"/>
      <c r="E154" s="269"/>
      <c r="F154" s="103" t="s">
        <v>80</v>
      </c>
      <c r="G154" s="35" t="s">
        <v>34</v>
      </c>
      <c r="H154" s="248"/>
      <c r="I154" s="248"/>
      <c r="J154" s="104"/>
      <c r="K154" s="55"/>
      <c r="L154" s="55"/>
      <c r="M154" s="158" t="s">
        <v>159</v>
      </c>
      <c r="N154" s="52">
        <v>1998</v>
      </c>
      <c r="O154" s="53" t="s">
        <v>40</v>
      </c>
      <c r="P154" s="41" t="s">
        <v>82</v>
      </c>
      <c r="Q154" s="266"/>
      <c r="R154" s="44"/>
      <c r="S154" s="44"/>
      <c r="T154">
        <v>1188</v>
      </c>
    </row>
    <row r="155" spans="4:20" ht="18">
      <c r="D155" s="264"/>
      <c r="E155" s="269"/>
      <c r="F155" s="103" t="s">
        <v>80</v>
      </c>
      <c r="G155" s="35" t="s">
        <v>34</v>
      </c>
      <c r="H155" s="248"/>
      <c r="I155" s="248"/>
      <c r="J155" s="104"/>
      <c r="K155" s="55"/>
      <c r="L155" s="55"/>
      <c r="M155" s="158" t="s">
        <v>159</v>
      </c>
      <c r="N155" s="52">
        <v>1998</v>
      </c>
      <c r="O155" s="53" t="s">
        <v>40</v>
      </c>
      <c r="P155" s="41" t="s">
        <v>82</v>
      </c>
      <c r="Q155" s="266"/>
      <c r="R155" s="44"/>
      <c r="S155" s="44"/>
      <c r="T155">
        <v>1188</v>
      </c>
    </row>
    <row r="156" spans="4:20" ht="18">
      <c r="D156" s="264"/>
      <c r="E156" s="269"/>
      <c r="F156" s="103" t="s">
        <v>80</v>
      </c>
      <c r="G156" s="35" t="s">
        <v>34</v>
      </c>
      <c r="H156" s="248"/>
      <c r="I156" s="248"/>
      <c r="J156" s="104"/>
      <c r="K156" s="55"/>
      <c r="L156" s="55"/>
      <c r="M156" s="158" t="s">
        <v>159</v>
      </c>
      <c r="N156" s="52">
        <v>1998</v>
      </c>
      <c r="O156" s="53" t="s">
        <v>40</v>
      </c>
      <c r="P156" s="41" t="s">
        <v>82</v>
      </c>
      <c r="Q156" s="266"/>
      <c r="R156" s="44"/>
      <c r="S156" s="44"/>
      <c r="T156">
        <v>1188</v>
      </c>
    </row>
    <row r="157" spans="4:19" ht="12.75" customHeight="1">
      <c r="D157" s="264"/>
      <c r="E157" s="252" t="s">
        <v>302</v>
      </c>
      <c r="F157" s="236" t="s">
        <v>68</v>
      </c>
      <c r="G157" s="35" t="s">
        <v>34</v>
      </c>
      <c r="H157" s="248" t="s">
        <v>303</v>
      </c>
      <c r="I157" s="248"/>
      <c r="J157" s="104"/>
      <c r="K157" s="55">
        <v>4.4</v>
      </c>
      <c r="L157" s="55"/>
      <c r="M157" s="40" t="s">
        <v>49</v>
      </c>
      <c r="N157" s="283">
        <v>2011</v>
      </c>
      <c r="O157" s="53" t="s">
        <v>40</v>
      </c>
      <c r="P157" s="41" t="s">
        <v>157</v>
      </c>
      <c r="Q157" s="266"/>
      <c r="R157" s="44">
        <v>700</v>
      </c>
      <c r="S157" s="44"/>
    </row>
    <row r="158" spans="4:20" ht="18">
      <c r="D158" s="264"/>
      <c r="E158" s="252"/>
      <c r="F158" s="236"/>
      <c r="G158" s="35" t="s">
        <v>34</v>
      </c>
      <c r="H158" s="248"/>
      <c r="I158" s="248"/>
      <c r="J158" s="104"/>
      <c r="K158" s="55"/>
      <c r="L158" s="55"/>
      <c r="M158" s="40" t="s">
        <v>97</v>
      </c>
      <c r="N158" s="283"/>
      <c r="O158" s="53" t="s">
        <v>40</v>
      </c>
      <c r="P158" s="41" t="s">
        <v>304</v>
      </c>
      <c r="Q158" s="266"/>
      <c r="R158" s="44"/>
      <c r="S158" s="44"/>
      <c r="T158">
        <v>1100</v>
      </c>
    </row>
    <row r="159" spans="4:19" ht="12.75" customHeight="1">
      <c r="D159" s="264"/>
      <c r="E159" s="252"/>
      <c r="F159" s="236" t="s">
        <v>305</v>
      </c>
      <c r="G159" s="248" t="s">
        <v>47</v>
      </c>
      <c r="H159" s="248"/>
      <c r="I159" s="248"/>
      <c r="J159" s="104"/>
      <c r="K159" s="55">
        <v>17.1</v>
      </c>
      <c r="L159" s="55">
        <v>32</v>
      </c>
      <c r="M159" s="40" t="s">
        <v>49</v>
      </c>
      <c r="N159" s="283">
        <v>2011</v>
      </c>
      <c r="O159" s="53" t="s">
        <v>40</v>
      </c>
      <c r="P159" s="41" t="s">
        <v>306</v>
      </c>
      <c r="Q159" s="266"/>
      <c r="R159" s="44">
        <v>2200</v>
      </c>
      <c r="S159" s="44"/>
    </row>
    <row r="160" spans="4:20" ht="15.75">
      <c r="D160" s="264"/>
      <c r="E160" s="252"/>
      <c r="F160" s="236"/>
      <c r="G160" s="248"/>
      <c r="H160" s="248"/>
      <c r="I160" s="248"/>
      <c r="J160" s="104"/>
      <c r="K160" s="55">
        <v>17.1</v>
      </c>
      <c r="L160" s="55"/>
      <c r="M160" s="40" t="s">
        <v>97</v>
      </c>
      <c r="N160" s="283"/>
      <c r="O160" s="53" t="s">
        <v>40</v>
      </c>
      <c r="P160" s="41" t="s">
        <v>307</v>
      </c>
      <c r="Q160" s="266"/>
      <c r="R160" s="44"/>
      <c r="S160" s="44"/>
      <c r="T160">
        <v>2200</v>
      </c>
    </row>
    <row r="161" spans="4:19" ht="12.75" customHeight="1">
      <c r="D161" s="264"/>
      <c r="E161" s="252"/>
      <c r="F161" s="236" t="s">
        <v>46</v>
      </c>
      <c r="G161" s="248" t="s">
        <v>47</v>
      </c>
      <c r="H161" s="248"/>
      <c r="I161" s="248"/>
      <c r="J161" s="104"/>
      <c r="K161" s="55"/>
      <c r="L161" s="55">
        <v>14.5</v>
      </c>
      <c r="M161" s="40" t="s">
        <v>49</v>
      </c>
      <c r="N161" s="283">
        <v>2011</v>
      </c>
      <c r="O161" s="53" t="s">
        <v>40</v>
      </c>
      <c r="P161" s="41" t="s">
        <v>306</v>
      </c>
      <c r="Q161" s="266"/>
      <c r="R161" s="44">
        <v>2200</v>
      </c>
      <c r="S161" s="44"/>
    </row>
    <row r="162" spans="4:20" ht="15.75">
      <c r="D162" s="264"/>
      <c r="E162" s="252"/>
      <c r="F162" s="236"/>
      <c r="G162" s="248"/>
      <c r="H162" s="248"/>
      <c r="I162" s="248"/>
      <c r="J162" s="104"/>
      <c r="K162" s="55"/>
      <c r="L162" s="55"/>
      <c r="M162" s="40" t="s">
        <v>97</v>
      </c>
      <c r="N162" s="283"/>
      <c r="O162" s="53" t="s">
        <v>40</v>
      </c>
      <c r="P162" s="41" t="s">
        <v>307</v>
      </c>
      <c r="Q162" s="266"/>
      <c r="R162" s="44"/>
      <c r="S162" s="44"/>
      <c r="T162">
        <v>2200</v>
      </c>
    </row>
    <row r="163" spans="4:19" ht="12.75" customHeight="1">
      <c r="D163" s="264"/>
      <c r="E163" s="252"/>
      <c r="F163" s="236" t="s">
        <v>308</v>
      </c>
      <c r="G163" s="248" t="s">
        <v>47</v>
      </c>
      <c r="H163" s="248"/>
      <c r="I163" s="248"/>
      <c r="J163" s="104"/>
      <c r="K163" s="55">
        <v>51.4</v>
      </c>
      <c r="L163" s="55">
        <v>14.5</v>
      </c>
      <c r="M163" s="40" t="s">
        <v>49</v>
      </c>
      <c r="N163" s="283">
        <v>2011</v>
      </c>
      <c r="O163" s="53" t="s">
        <v>40</v>
      </c>
      <c r="P163" s="41" t="s">
        <v>309</v>
      </c>
      <c r="Q163" s="266"/>
      <c r="R163" s="44">
        <v>3300</v>
      </c>
      <c r="S163" s="44"/>
    </row>
    <row r="164" spans="4:20" ht="15.75">
      <c r="D164" s="264"/>
      <c r="E164" s="252"/>
      <c r="F164" s="236"/>
      <c r="G164" s="248"/>
      <c r="H164" s="248"/>
      <c r="I164" s="248"/>
      <c r="J164" s="104"/>
      <c r="K164" s="55">
        <v>36.6</v>
      </c>
      <c r="L164" s="55"/>
      <c r="M164" s="40" t="s">
        <v>97</v>
      </c>
      <c r="N164" s="283"/>
      <c r="O164" s="53" t="s">
        <v>40</v>
      </c>
      <c r="P164" s="41" t="s">
        <v>310</v>
      </c>
      <c r="Q164" s="266"/>
      <c r="R164" s="44"/>
      <c r="S164" s="44"/>
      <c r="T164">
        <v>2640</v>
      </c>
    </row>
    <row r="165" spans="4:20" ht="18">
      <c r="D165" s="264"/>
      <c r="E165" s="252"/>
      <c r="F165" s="55" t="s">
        <v>80</v>
      </c>
      <c r="G165" s="35" t="s">
        <v>34</v>
      </c>
      <c r="H165" s="248"/>
      <c r="I165" s="248"/>
      <c r="J165" s="104"/>
      <c r="K165" s="55"/>
      <c r="L165" s="55"/>
      <c r="M165" s="158" t="s">
        <v>311</v>
      </c>
      <c r="N165" s="55">
        <v>2011</v>
      </c>
      <c r="O165" s="69"/>
      <c r="P165" s="41" t="s">
        <v>312</v>
      </c>
      <c r="Q165" s="266"/>
      <c r="R165" s="44"/>
      <c r="S165" s="44"/>
      <c r="T165">
        <v>380</v>
      </c>
    </row>
    <row r="166" spans="4:20" ht="18">
      <c r="D166" s="264"/>
      <c r="E166" s="252"/>
      <c r="F166" s="55" t="s">
        <v>80</v>
      </c>
      <c r="G166" s="35" t="s">
        <v>34</v>
      </c>
      <c r="H166" s="248"/>
      <c r="I166" s="248"/>
      <c r="J166" s="104"/>
      <c r="K166" s="55"/>
      <c r="L166" s="55"/>
      <c r="M166" s="158" t="s">
        <v>311</v>
      </c>
      <c r="N166" s="89">
        <v>2011</v>
      </c>
      <c r="O166" s="69"/>
      <c r="P166" s="41" t="s">
        <v>312</v>
      </c>
      <c r="Q166" s="266"/>
      <c r="R166" s="44"/>
      <c r="S166" s="44"/>
      <c r="T166">
        <v>380</v>
      </c>
    </row>
    <row r="167" spans="4:19" ht="12.75" customHeight="1">
      <c r="D167" s="264"/>
      <c r="E167" s="274" t="s">
        <v>276</v>
      </c>
      <c r="F167" s="261" t="s">
        <v>313</v>
      </c>
      <c r="G167" s="248" t="s">
        <v>47</v>
      </c>
      <c r="H167" s="248" t="s">
        <v>303</v>
      </c>
      <c r="I167" s="248"/>
      <c r="J167" s="45"/>
      <c r="K167" s="46">
        <v>75.7</v>
      </c>
      <c r="L167" s="46">
        <v>31.3</v>
      </c>
      <c r="M167" s="40" t="s">
        <v>49</v>
      </c>
      <c r="N167" s="284">
        <v>2006</v>
      </c>
      <c r="O167" s="56" t="s">
        <v>50</v>
      </c>
      <c r="P167" s="55" t="s">
        <v>314</v>
      </c>
      <c r="Q167" s="266"/>
      <c r="R167" s="44">
        <v>4500</v>
      </c>
      <c r="S167" s="44"/>
    </row>
    <row r="168" spans="4:20" ht="18">
      <c r="D168" s="264"/>
      <c r="E168" s="274"/>
      <c r="F168" s="261"/>
      <c r="G168" s="248"/>
      <c r="H168" s="248"/>
      <c r="I168" s="248"/>
      <c r="J168" s="45"/>
      <c r="K168" s="46"/>
      <c r="L168" s="46"/>
      <c r="M168" s="48" t="s">
        <v>315</v>
      </c>
      <c r="N168" s="284"/>
      <c r="O168" s="60" t="s">
        <v>53</v>
      </c>
      <c r="P168" s="55" t="s">
        <v>316</v>
      </c>
      <c r="Q168" s="266"/>
      <c r="R168" s="44"/>
      <c r="S168" s="44"/>
      <c r="T168">
        <v>3500</v>
      </c>
    </row>
    <row r="169" spans="4:19" ht="12.75" customHeight="1">
      <c r="D169" s="264"/>
      <c r="E169" s="274"/>
      <c r="F169" s="254" t="s">
        <v>317</v>
      </c>
      <c r="G169" s="248" t="s">
        <v>47</v>
      </c>
      <c r="H169" s="248"/>
      <c r="I169" s="248"/>
      <c r="J169" s="45"/>
      <c r="K169" s="46">
        <v>168</v>
      </c>
      <c r="L169" s="46">
        <v>85.1</v>
      </c>
      <c r="M169" s="40" t="s">
        <v>49</v>
      </c>
      <c r="N169" s="284">
        <v>2006</v>
      </c>
      <c r="O169" s="56" t="s">
        <v>50</v>
      </c>
      <c r="P169" s="55" t="s">
        <v>318</v>
      </c>
      <c r="Q169" s="266"/>
      <c r="R169" s="44">
        <v>10000</v>
      </c>
      <c r="S169" s="44"/>
    </row>
    <row r="170" spans="4:20" ht="18">
      <c r="D170" s="264"/>
      <c r="E170" s="274"/>
      <c r="F170" s="254"/>
      <c r="G170" s="248"/>
      <c r="H170" s="248"/>
      <c r="I170" s="248"/>
      <c r="J170" s="45"/>
      <c r="K170" s="46"/>
      <c r="L170" s="46"/>
      <c r="M170" s="48" t="s">
        <v>319</v>
      </c>
      <c r="N170" s="284"/>
      <c r="O170" s="60" t="s">
        <v>53</v>
      </c>
      <c r="P170" s="55" t="s">
        <v>320</v>
      </c>
      <c r="Q170" s="266"/>
      <c r="R170" s="44"/>
      <c r="S170" s="44"/>
      <c r="T170">
        <v>8000</v>
      </c>
    </row>
    <row r="171" spans="4:24" ht="23.25">
      <c r="D171" s="264"/>
      <c r="E171" s="274"/>
      <c r="F171" s="159" t="s">
        <v>321</v>
      </c>
      <c r="G171" s="160"/>
      <c r="H171" s="248"/>
      <c r="I171" s="248"/>
      <c r="J171" s="64"/>
      <c r="K171" s="65"/>
      <c r="L171" s="65"/>
      <c r="M171" s="161" t="s">
        <v>159</v>
      </c>
      <c r="N171" s="156">
        <v>2006</v>
      </c>
      <c r="O171" s="132" t="s">
        <v>40</v>
      </c>
      <c r="P171" s="111" t="s">
        <v>322</v>
      </c>
      <c r="Q171" s="266"/>
      <c r="R171" s="44"/>
      <c r="S171" s="44"/>
      <c r="T171">
        <v>460</v>
      </c>
      <c r="W171" s="112">
        <v>8</v>
      </c>
      <c r="X171" s="113">
        <v>11</v>
      </c>
    </row>
    <row r="172" spans="4:19" ht="12.75" customHeight="1">
      <c r="D172" s="264" t="s">
        <v>323</v>
      </c>
      <c r="E172" s="285" t="s">
        <v>276</v>
      </c>
      <c r="F172" s="257" t="s">
        <v>305</v>
      </c>
      <c r="G172" s="248" t="s">
        <v>47</v>
      </c>
      <c r="H172" s="279">
        <v>1</v>
      </c>
      <c r="I172" s="281" t="s">
        <v>89</v>
      </c>
      <c r="J172" s="72">
        <v>29</v>
      </c>
      <c r="K172" s="71">
        <v>31.8</v>
      </c>
      <c r="L172" s="71">
        <v>37.8</v>
      </c>
      <c r="M172" s="73" t="s">
        <v>49</v>
      </c>
      <c r="N172" s="269">
        <v>1999</v>
      </c>
      <c r="O172" s="74" t="s">
        <v>50</v>
      </c>
      <c r="P172" s="115" t="s">
        <v>324</v>
      </c>
      <c r="Q172" s="266" t="s">
        <v>325</v>
      </c>
      <c r="R172" s="44"/>
      <c r="S172" s="44"/>
    </row>
    <row r="173" spans="4:20" ht="18">
      <c r="D173" s="264"/>
      <c r="E173" s="285"/>
      <c r="F173" s="257"/>
      <c r="G173" s="248"/>
      <c r="H173" s="279"/>
      <c r="I173" s="279"/>
      <c r="J173" s="45"/>
      <c r="K173" s="46"/>
      <c r="L173" s="46"/>
      <c r="M173" s="48" t="s">
        <v>35</v>
      </c>
      <c r="N173" s="269"/>
      <c r="O173" s="60" t="s">
        <v>53</v>
      </c>
      <c r="P173" s="43" t="s">
        <v>326</v>
      </c>
      <c r="Q173" s="266"/>
      <c r="R173" s="44"/>
      <c r="S173" s="44"/>
      <c r="T173">
        <v>6190</v>
      </c>
    </row>
    <row r="174" spans="4:19" ht="12.75" customHeight="1">
      <c r="D174" s="264"/>
      <c r="E174" s="285"/>
      <c r="F174" s="254" t="s">
        <v>132</v>
      </c>
      <c r="G174" s="248" t="s">
        <v>47</v>
      </c>
      <c r="H174" s="279"/>
      <c r="I174" s="279"/>
      <c r="J174" s="45">
        <v>7.9</v>
      </c>
      <c r="K174" s="46">
        <v>5.8</v>
      </c>
      <c r="L174" s="46">
        <v>11.3</v>
      </c>
      <c r="M174" s="40" t="s">
        <v>49</v>
      </c>
      <c r="N174" s="236">
        <v>1999</v>
      </c>
      <c r="O174" s="56" t="s">
        <v>50</v>
      </c>
      <c r="P174" s="43" t="s">
        <v>260</v>
      </c>
      <c r="Q174" s="266"/>
      <c r="R174" s="44"/>
      <c r="S174" s="44"/>
    </row>
    <row r="175" spans="4:20" ht="18">
      <c r="D175" s="264"/>
      <c r="E175" s="285"/>
      <c r="F175" s="254"/>
      <c r="G175" s="248"/>
      <c r="H175" s="279"/>
      <c r="I175" s="279"/>
      <c r="J175" s="45"/>
      <c r="K175" s="46"/>
      <c r="L175" s="46"/>
      <c r="M175" s="48" t="s">
        <v>35</v>
      </c>
      <c r="N175" s="236"/>
      <c r="O175" s="60" t="s">
        <v>53</v>
      </c>
      <c r="P175" s="41" t="s">
        <v>327</v>
      </c>
      <c r="Q175" s="266"/>
      <c r="R175" s="44"/>
      <c r="S175" s="44"/>
      <c r="T175">
        <v>2580</v>
      </c>
    </row>
    <row r="176" spans="4:19" ht="12.75" customHeight="1">
      <c r="D176" s="264"/>
      <c r="E176" s="285"/>
      <c r="F176" s="261" t="s">
        <v>259</v>
      </c>
      <c r="G176" s="248" t="s">
        <v>47</v>
      </c>
      <c r="H176" s="279"/>
      <c r="I176" s="279"/>
      <c r="J176" s="45">
        <v>20</v>
      </c>
      <c r="K176" s="46">
        <v>21.9</v>
      </c>
      <c r="L176" s="46">
        <v>26.1</v>
      </c>
      <c r="M176" s="40" t="s">
        <v>49</v>
      </c>
      <c r="N176" s="236">
        <v>1999</v>
      </c>
      <c r="O176" s="56" t="s">
        <v>50</v>
      </c>
      <c r="P176" s="43" t="s">
        <v>328</v>
      </c>
      <c r="Q176" s="266"/>
      <c r="R176" s="44"/>
      <c r="S176" s="44"/>
    </row>
    <row r="177" spans="4:20" ht="18">
      <c r="D177" s="264"/>
      <c r="E177" s="285"/>
      <c r="F177" s="261"/>
      <c r="G177" s="248"/>
      <c r="H177" s="279"/>
      <c r="I177" s="279"/>
      <c r="J177" s="45"/>
      <c r="K177" s="46"/>
      <c r="L177" s="46"/>
      <c r="M177" s="48" t="s">
        <v>35</v>
      </c>
      <c r="N177" s="236"/>
      <c r="O177" s="60" t="s">
        <v>53</v>
      </c>
      <c r="P177" s="43" t="s">
        <v>329</v>
      </c>
      <c r="Q177" s="266"/>
      <c r="R177" s="44"/>
      <c r="S177" s="44"/>
      <c r="T177">
        <v>5070</v>
      </c>
    </row>
    <row r="178" spans="4:19" ht="12.75" customHeight="1">
      <c r="D178" s="264"/>
      <c r="E178" s="236" t="s">
        <v>330</v>
      </c>
      <c r="F178" s="61" t="s">
        <v>331</v>
      </c>
      <c r="G178" s="35" t="s">
        <v>34</v>
      </c>
      <c r="H178" s="248">
        <v>2</v>
      </c>
      <c r="I178" s="247" t="s">
        <v>29</v>
      </c>
      <c r="J178" s="45">
        <v>44.9</v>
      </c>
      <c r="K178" s="46"/>
      <c r="L178" s="46"/>
      <c r="M178" s="117" t="s">
        <v>170</v>
      </c>
      <c r="N178" s="236">
        <v>1999</v>
      </c>
      <c r="O178" s="53" t="s">
        <v>40</v>
      </c>
      <c r="P178" s="62" t="s">
        <v>332</v>
      </c>
      <c r="Q178" s="266"/>
      <c r="R178" s="44"/>
      <c r="S178" s="44"/>
    </row>
    <row r="179" spans="4:20" ht="18">
      <c r="D179" s="264"/>
      <c r="E179" s="236"/>
      <c r="F179" s="34" t="s">
        <v>333</v>
      </c>
      <c r="G179" s="35" t="s">
        <v>34</v>
      </c>
      <c r="H179" s="248"/>
      <c r="I179" s="248"/>
      <c r="J179" s="45"/>
      <c r="K179" s="46"/>
      <c r="L179" s="46"/>
      <c r="M179" s="48" t="s">
        <v>35</v>
      </c>
      <c r="N179" s="236"/>
      <c r="O179" s="53" t="s">
        <v>40</v>
      </c>
      <c r="P179" s="41" t="s">
        <v>334</v>
      </c>
      <c r="Q179" s="266"/>
      <c r="R179" s="44"/>
      <c r="S179" s="44"/>
      <c r="T179">
        <v>1760</v>
      </c>
    </row>
    <row r="180" spans="4:20" ht="18">
      <c r="D180" s="264"/>
      <c r="E180" s="236"/>
      <c r="F180" s="61" t="s">
        <v>335</v>
      </c>
      <c r="G180" s="35" t="s">
        <v>34</v>
      </c>
      <c r="H180" s="248"/>
      <c r="I180" s="248"/>
      <c r="J180" s="45"/>
      <c r="K180" s="46"/>
      <c r="L180" s="46"/>
      <c r="M180" s="162" t="s">
        <v>336</v>
      </c>
      <c r="N180" s="163">
        <v>1999</v>
      </c>
      <c r="O180" s="53" t="s">
        <v>40</v>
      </c>
      <c r="P180" s="62" t="s">
        <v>337</v>
      </c>
      <c r="Q180" s="266"/>
      <c r="R180" s="44"/>
      <c r="S180" s="44"/>
      <c r="T180">
        <v>1960</v>
      </c>
    </row>
    <row r="181" spans="4:19" ht="18">
      <c r="D181" s="264"/>
      <c r="E181" s="236"/>
      <c r="F181" s="61" t="s">
        <v>338</v>
      </c>
      <c r="G181" s="35" t="s">
        <v>34</v>
      </c>
      <c r="H181" s="248"/>
      <c r="I181" s="248"/>
      <c r="J181" s="45">
        <v>74</v>
      </c>
      <c r="K181" s="46"/>
      <c r="L181" s="46"/>
      <c r="M181" s="117" t="s">
        <v>170</v>
      </c>
      <c r="N181" s="236">
        <v>1999</v>
      </c>
      <c r="O181" s="53" t="s">
        <v>40</v>
      </c>
      <c r="P181" s="62" t="s">
        <v>339</v>
      </c>
      <c r="Q181" s="266"/>
      <c r="R181" s="44"/>
      <c r="S181" s="44"/>
    </row>
    <row r="182" spans="4:20" ht="18">
      <c r="D182" s="264"/>
      <c r="E182" s="236"/>
      <c r="F182" s="34" t="s">
        <v>340</v>
      </c>
      <c r="G182" s="35" t="s">
        <v>34</v>
      </c>
      <c r="H182" s="248"/>
      <c r="I182" s="248"/>
      <c r="J182" s="45"/>
      <c r="K182" s="46"/>
      <c r="L182" s="46"/>
      <c r="M182" s="48" t="s">
        <v>35</v>
      </c>
      <c r="N182" s="236"/>
      <c r="O182" s="53" t="s">
        <v>40</v>
      </c>
      <c r="P182" s="62" t="s">
        <v>341</v>
      </c>
      <c r="Q182" s="266"/>
      <c r="R182" s="44"/>
      <c r="S182" s="44"/>
      <c r="T182">
        <v>3730</v>
      </c>
    </row>
    <row r="183" spans="4:20" ht="18">
      <c r="D183" s="264"/>
      <c r="E183" s="236"/>
      <c r="F183" s="77" t="s">
        <v>342</v>
      </c>
      <c r="G183" s="35" t="s">
        <v>34</v>
      </c>
      <c r="H183" s="248"/>
      <c r="I183" s="248"/>
      <c r="J183" s="45"/>
      <c r="K183" s="46"/>
      <c r="L183" s="46"/>
      <c r="M183" s="162" t="s">
        <v>336</v>
      </c>
      <c r="N183" s="163">
        <v>1999</v>
      </c>
      <c r="O183" s="53" t="s">
        <v>40</v>
      </c>
      <c r="P183" s="62" t="s">
        <v>343</v>
      </c>
      <c r="Q183" s="266"/>
      <c r="R183" s="44"/>
      <c r="S183" s="44"/>
      <c r="T183">
        <v>1270</v>
      </c>
    </row>
    <row r="184" spans="4:20" ht="18">
      <c r="D184" s="264"/>
      <c r="E184" s="236"/>
      <c r="F184" s="148" t="s">
        <v>344</v>
      </c>
      <c r="G184" s="35" t="s">
        <v>34</v>
      </c>
      <c r="H184" s="248"/>
      <c r="I184" s="248"/>
      <c r="J184" s="45"/>
      <c r="K184" s="46"/>
      <c r="L184" s="46"/>
      <c r="M184" s="162" t="s">
        <v>336</v>
      </c>
      <c r="N184" s="163">
        <v>1999</v>
      </c>
      <c r="O184" s="53" t="s">
        <v>40</v>
      </c>
      <c r="P184" s="41" t="s">
        <v>57</v>
      </c>
      <c r="Q184" s="266"/>
      <c r="R184" s="44"/>
      <c r="S184" s="44"/>
      <c r="T184">
        <v>360</v>
      </c>
    </row>
    <row r="185" spans="4:19" ht="18">
      <c r="D185" s="264"/>
      <c r="E185" s="236"/>
      <c r="F185" s="61" t="s">
        <v>345</v>
      </c>
      <c r="G185" s="35" t="s">
        <v>34</v>
      </c>
      <c r="H185" s="248"/>
      <c r="I185" s="248"/>
      <c r="J185" s="45">
        <v>16.3</v>
      </c>
      <c r="K185" s="46"/>
      <c r="L185" s="46"/>
      <c r="M185" s="117" t="s">
        <v>170</v>
      </c>
      <c r="N185" s="236">
        <v>1999</v>
      </c>
      <c r="O185" s="53" t="s">
        <v>40</v>
      </c>
      <c r="P185" s="41" t="s">
        <v>346</v>
      </c>
      <c r="Q185" s="266"/>
      <c r="R185" s="44"/>
      <c r="S185" s="44"/>
    </row>
    <row r="186" spans="4:20" ht="18">
      <c r="D186" s="264"/>
      <c r="E186" s="236"/>
      <c r="F186" s="77" t="s">
        <v>347</v>
      </c>
      <c r="G186" s="35" t="s">
        <v>34</v>
      </c>
      <c r="H186" s="248"/>
      <c r="I186" s="248"/>
      <c r="J186" s="45"/>
      <c r="K186" s="46"/>
      <c r="L186" s="46"/>
      <c r="M186" s="48" t="s">
        <v>35</v>
      </c>
      <c r="N186" s="236"/>
      <c r="O186" s="53" t="s">
        <v>40</v>
      </c>
      <c r="P186" s="41" t="s">
        <v>348</v>
      </c>
      <c r="Q186" s="266"/>
      <c r="R186" s="44"/>
      <c r="S186" s="44"/>
      <c r="T186">
        <v>1090</v>
      </c>
    </row>
    <row r="187" spans="4:19" ht="18">
      <c r="D187" s="264"/>
      <c r="E187" s="236"/>
      <c r="F187" s="61" t="s">
        <v>349</v>
      </c>
      <c r="G187" s="35" t="s">
        <v>34</v>
      </c>
      <c r="H187" s="248"/>
      <c r="I187" s="248"/>
      <c r="J187" s="45">
        <v>55.2</v>
      </c>
      <c r="K187" s="46"/>
      <c r="L187" s="46"/>
      <c r="M187" s="117" t="s">
        <v>170</v>
      </c>
      <c r="N187" s="236">
        <v>1999</v>
      </c>
      <c r="O187" s="53" t="s">
        <v>40</v>
      </c>
      <c r="P187" s="62" t="s">
        <v>350</v>
      </c>
      <c r="Q187" s="266"/>
      <c r="R187" s="44"/>
      <c r="S187" s="44"/>
    </row>
    <row r="188" spans="4:20" ht="18">
      <c r="D188" s="264"/>
      <c r="E188" s="236"/>
      <c r="F188" s="34" t="s">
        <v>351</v>
      </c>
      <c r="G188" s="35" t="s">
        <v>34</v>
      </c>
      <c r="H188" s="248"/>
      <c r="I188" s="248"/>
      <c r="J188" s="45"/>
      <c r="K188" s="46"/>
      <c r="L188" s="46"/>
      <c r="M188" s="48" t="s">
        <v>35</v>
      </c>
      <c r="N188" s="236"/>
      <c r="O188" s="53" t="s">
        <v>40</v>
      </c>
      <c r="P188" s="62" t="s">
        <v>352</v>
      </c>
      <c r="Q188" s="266"/>
      <c r="R188" s="44"/>
      <c r="S188" s="44"/>
      <c r="T188">
        <v>3700</v>
      </c>
    </row>
    <row r="189" spans="4:20" ht="18">
      <c r="D189" s="264"/>
      <c r="E189" s="236"/>
      <c r="F189" s="34" t="s">
        <v>353</v>
      </c>
      <c r="G189" s="35" t="s">
        <v>34</v>
      </c>
      <c r="H189" s="248"/>
      <c r="I189" s="248"/>
      <c r="J189" s="45"/>
      <c r="K189" s="46"/>
      <c r="L189" s="46"/>
      <c r="M189" s="136" t="s">
        <v>336</v>
      </c>
      <c r="N189" s="163">
        <v>1999</v>
      </c>
      <c r="O189" s="53" t="s">
        <v>40</v>
      </c>
      <c r="P189" s="55" t="s">
        <v>322</v>
      </c>
      <c r="Q189" s="266"/>
      <c r="R189" s="44"/>
      <c r="S189" s="44"/>
      <c r="T189">
        <v>460</v>
      </c>
    </row>
    <row r="190" spans="4:19" ht="25.5">
      <c r="D190" s="264"/>
      <c r="E190" s="236"/>
      <c r="F190" s="54" t="s">
        <v>354</v>
      </c>
      <c r="G190" s="35" t="s">
        <v>34</v>
      </c>
      <c r="H190" s="248"/>
      <c r="I190" s="248"/>
      <c r="J190" s="45"/>
      <c r="K190" s="46">
        <v>17</v>
      </c>
      <c r="L190" s="46"/>
      <c r="M190" s="133" t="s">
        <v>282</v>
      </c>
      <c r="N190" s="143">
        <v>2006</v>
      </c>
      <c r="O190" s="53" t="s">
        <v>40</v>
      </c>
      <c r="P190" s="164" t="s">
        <v>78</v>
      </c>
      <c r="Q190" s="266"/>
      <c r="R190" s="44"/>
      <c r="S190" s="44"/>
    </row>
    <row r="191" spans="4:20" ht="18">
      <c r="D191" s="264"/>
      <c r="E191" s="236"/>
      <c r="F191" s="50" t="s">
        <v>355</v>
      </c>
      <c r="G191" s="35" t="s">
        <v>34</v>
      </c>
      <c r="H191" s="248"/>
      <c r="I191" s="248"/>
      <c r="J191" s="45"/>
      <c r="K191" s="46"/>
      <c r="L191" s="46"/>
      <c r="M191" s="136" t="s">
        <v>159</v>
      </c>
      <c r="N191" s="143">
        <v>2006</v>
      </c>
      <c r="O191" s="53" t="s">
        <v>40</v>
      </c>
      <c r="P191" s="41" t="s">
        <v>356</v>
      </c>
      <c r="Q191" s="266"/>
      <c r="R191" s="44"/>
      <c r="S191" s="44"/>
      <c r="T191">
        <v>700</v>
      </c>
    </row>
    <row r="192" spans="4:20" ht="18">
      <c r="D192" s="264"/>
      <c r="E192" s="236"/>
      <c r="F192" s="50" t="s">
        <v>357</v>
      </c>
      <c r="G192" s="35" t="s">
        <v>34</v>
      </c>
      <c r="H192" s="248"/>
      <c r="I192" s="248"/>
      <c r="J192" s="45"/>
      <c r="K192" s="46"/>
      <c r="L192" s="46"/>
      <c r="M192" s="136" t="s">
        <v>159</v>
      </c>
      <c r="N192" s="143">
        <v>2006</v>
      </c>
      <c r="O192" s="53" t="s">
        <v>40</v>
      </c>
      <c r="P192" s="41" t="s">
        <v>358</v>
      </c>
      <c r="Q192" s="266"/>
      <c r="R192" s="44"/>
      <c r="S192" s="44"/>
      <c r="T192">
        <v>350</v>
      </c>
    </row>
    <row r="193" spans="4:20" ht="18">
      <c r="D193" s="264"/>
      <c r="E193" s="236"/>
      <c r="F193" s="50" t="s">
        <v>359</v>
      </c>
      <c r="G193" s="35" t="s">
        <v>34</v>
      </c>
      <c r="H193" s="248"/>
      <c r="I193" s="248"/>
      <c r="J193" s="45"/>
      <c r="K193" s="46"/>
      <c r="L193" s="46"/>
      <c r="M193" s="136" t="s">
        <v>159</v>
      </c>
      <c r="N193" s="143">
        <v>2006</v>
      </c>
      <c r="O193" s="53" t="s">
        <v>40</v>
      </c>
      <c r="P193" s="41" t="s">
        <v>360</v>
      </c>
      <c r="Q193" s="266"/>
      <c r="R193" s="44"/>
      <c r="S193" s="44"/>
      <c r="T193">
        <v>210</v>
      </c>
    </row>
    <row r="194" spans="4:20" ht="12.75" customHeight="1">
      <c r="D194" s="264"/>
      <c r="E194" s="262" t="s">
        <v>361</v>
      </c>
      <c r="F194" s="50" t="s">
        <v>362</v>
      </c>
      <c r="G194" s="35" t="s">
        <v>34</v>
      </c>
      <c r="H194" s="248">
        <v>3</v>
      </c>
      <c r="I194" s="247" t="s">
        <v>29</v>
      </c>
      <c r="J194" s="45"/>
      <c r="K194" s="46"/>
      <c r="L194" s="46"/>
      <c r="M194" s="162" t="s">
        <v>336</v>
      </c>
      <c r="N194" s="163">
        <v>1999</v>
      </c>
      <c r="O194" s="53" t="s">
        <v>40</v>
      </c>
      <c r="P194" s="41" t="s">
        <v>363</v>
      </c>
      <c r="Q194" s="266"/>
      <c r="R194" s="44"/>
      <c r="S194" s="44"/>
      <c r="T194">
        <v>500</v>
      </c>
    </row>
    <row r="195" spans="4:20" ht="18">
      <c r="D195" s="264"/>
      <c r="E195" s="262"/>
      <c r="F195" s="63" t="s">
        <v>364</v>
      </c>
      <c r="G195" s="35" t="s">
        <v>34</v>
      </c>
      <c r="H195" s="248"/>
      <c r="I195" s="248"/>
      <c r="J195" s="45"/>
      <c r="K195" s="46"/>
      <c r="L195" s="46"/>
      <c r="M195" s="162" t="s">
        <v>336</v>
      </c>
      <c r="N195" s="163">
        <v>1999</v>
      </c>
      <c r="O195" s="53" t="s">
        <v>40</v>
      </c>
      <c r="P195" s="41" t="s">
        <v>365</v>
      </c>
      <c r="Q195" s="266"/>
      <c r="R195" s="44"/>
      <c r="S195" s="44"/>
      <c r="T195">
        <v>630</v>
      </c>
    </row>
    <row r="196" spans="4:19" ht="18">
      <c r="D196" s="264"/>
      <c r="E196" s="165" t="s">
        <v>366</v>
      </c>
      <c r="F196" s="61" t="s">
        <v>367</v>
      </c>
      <c r="G196" s="35" t="s">
        <v>34</v>
      </c>
      <c r="H196" s="248"/>
      <c r="I196" s="248"/>
      <c r="J196" s="45">
        <v>20.5</v>
      </c>
      <c r="K196" s="46"/>
      <c r="L196" s="46"/>
      <c r="M196" s="117" t="s">
        <v>170</v>
      </c>
      <c r="N196" s="271">
        <v>1999</v>
      </c>
      <c r="O196" s="53" t="s">
        <v>40</v>
      </c>
      <c r="P196" s="62" t="s">
        <v>368</v>
      </c>
      <c r="Q196" s="266"/>
      <c r="R196" s="44"/>
      <c r="S196" s="44"/>
    </row>
    <row r="197" spans="4:21" ht="18">
      <c r="D197" s="264"/>
      <c r="E197" s="166" t="s">
        <v>369</v>
      </c>
      <c r="F197" s="109" t="s">
        <v>64</v>
      </c>
      <c r="G197" s="35" t="s">
        <v>34</v>
      </c>
      <c r="H197" s="248"/>
      <c r="I197" s="248"/>
      <c r="J197" s="108"/>
      <c r="K197" s="109"/>
      <c r="L197" s="109"/>
      <c r="M197" s="131" t="s">
        <v>35</v>
      </c>
      <c r="N197" s="271"/>
      <c r="O197" s="132" t="s">
        <v>40</v>
      </c>
      <c r="P197" s="106" t="s">
        <v>295</v>
      </c>
      <c r="Q197" s="266"/>
      <c r="R197" s="44"/>
      <c r="S197" s="44"/>
      <c r="T197">
        <v>980</v>
      </c>
      <c r="U197" s="10">
        <f>SUM(T172:T197)</f>
        <v>31540</v>
      </c>
    </row>
    <row r="198" spans="4:19" ht="12.75" customHeight="1">
      <c r="D198" s="287" t="s">
        <v>370</v>
      </c>
      <c r="E198" s="246" t="s">
        <v>276</v>
      </c>
      <c r="F198" s="265" t="s">
        <v>46</v>
      </c>
      <c r="G198" s="248" t="s">
        <v>47</v>
      </c>
      <c r="H198" s="248">
        <v>1</v>
      </c>
      <c r="I198" s="247" t="s">
        <v>29</v>
      </c>
      <c r="J198" s="72">
        <v>10.5</v>
      </c>
      <c r="K198" s="71">
        <v>11.5</v>
      </c>
      <c r="L198" s="71">
        <v>13.6</v>
      </c>
      <c r="M198" s="40" t="s">
        <v>49</v>
      </c>
      <c r="N198" s="252">
        <v>1999</v>
      </c>
      <c r="O198" s="167" t="s">
        <v>50</v>
      </c>
      <c r="P198" s="43" t="s">
        <v>185</v>
      </c>
      <c r="Q198" s="286" t="s">
        <v>371</v>
      </c>
      <c r="R198" s="44"/>
      <c r="S198" s="44"/>
    </row>
    <row r="199" spans="4:20" ht="18">
      <c r="D199" s="287"/>
      <c r="E199" s="246"/>
      <c r="F199" s="265"/>
      <c r="G199" s="248"/>
      <c r="H199" s="248"/>
      <c r="I199" s="248"/>
      <c r="J199" s="91"/>
      <c r="K199" s="34"/>
      <c r="L199" s="34"/>
      <c r="M199" s="48" t="s">
        <v>35</v>
      </c>
      <c r="N199" s="252"/>
      <c r="O199" s="60" t="s">
        <v>53</v>
      </c>
      <c r="P199" s="41" t="s">
        <v>372</v>
      </c>
      <c r="Q199" s="286"/>
      <c r="R199" s="44"/>
      <c r="S199" s="44"/>
      <c r="T199">
        <v>2220</v>
      </c>
    </row>
    <row r="200" spans="4:20" ht="18">
      <c r="D200" s="287"/>
      <c r="E200" s="246"/>
      <c r="F200" s="50" t="s">
        <v>269</v>
      </c>
      <c r="G200" s="35" t="s">
        <v>34</v>
      </c>
      <c r="H200" s="248"/>
      <c r="I200" s="248"/>
      <c r="J200" s="45"/>
      <c r="K200" s="46"/>
      <c r="L200" s="46"/>
      <c r="M200" s="162" t="s">
        <v>336</v>
      </c>
      <c r="N200" s="168" t="s">
        <v>373</v>
      </c>
      <c r="O200" s="53" t="s">
        <v>40</v>
      </c>
      <c r="P200" s="41" t="s">
        <v>374</v>
      </c>
      <c r="Q200" s="286"/>
      <c r="R200" s="44"/>
      <c r="S200" s="44"/>
      <c r="T200">
        <v>570</v>
      </c>
    </row>
    <row r="201" spans="4:24" ht="23.25">
      <c r="D201" s="287"/>
      <c r="E201" s="246"/>
      <c r="F201" s="159" t="s">
        <v>208</v>
      </c>
      <c r="G201" s="35" t="s">
        <v>34</v>
      </c>
      <c r="H201" s="248"/>
      <c r="I201" s="248"/>
      <c r="J201" s="64"/>
      <c r="K201" s="65"/>
      <c r="L201" s="65"/>
      <c r="M201" s="138" t="s">
        <v>336</v>
      </c>
      <c r="N201" s="169" t="s">
        <v>373</v>
      </c>
      <c r="O201" s="132" t="s">
        <v>40</v>
      </c>
      <c r="P201" s="111" t="s">
        <v>375</v>
      </c>
      <c r="Q201" s="286"/>
      <c r="R201" s="44"/>
      <c r="S201" s="44"/>
      <c r="T201">
        <v>620</v>
      </c>
      <c r="U201" s="10">
        <f>SUM(T198:T201)</f>
        <v>3410</v>
      </c>
      <c r="W201" s="112">
        <v>3</v>
      </c>
      <c r="X201" s="113">
        <v>18</v>
      </c>
    </row>
    <row r="202" spans="4:19" ht="19.5" customHeight="1">
      <c r="D202" s="264" t="s">
        <v>376</v>
      </c>
      <c r="E202" s="114" t="s">
        <v>377</v>
      </c>
      <c r="F202" s="170" t="s">
        <v>378</v>
      </c>
      <c r="G202" s="35" t="s">
        <v>34</v>
      </c>
      <c r="H202" s="288" t="s">
        <v>379</v>
      </c>
      <c r="I202" s="247" t="s">
        <v>380</v>
      </c>
      <c r="J202" s="171">
        <v>361.1</v>
      </c>
      <c r="K202" s="82"/>
      <c r="L202" s="82"/>
      <c r="M202" s="172"/>
      <c r="N202" s="15"/>
      <c r="O202" s="170"/>
      <c r="P202" s="173"/>
      <c r="Q202" s="174"/>
      <c r="R202" s="18"/>
      <c r="S202" s="18"/>
    </row>
    <row r="203" spans="4:19" ht="18" customHeight="1">
      <c r="D203" s="264"/>
      <c r="E203" s="289" t="s">
        <v>381</v>
      </c>
      <c r="F203" s="290" t="s">
        <v>382</v>
      </c>
      <c r="G203" s="35" t="s">
        <v>34</v>
      </c>
      <c r="H203" s="288"/>
      <c r="I203" s="288"/>
      <c r="J203" s="45">
        <v>9.8</v>
      </c>
      <c r="K203" s="46">
        <v>64.1</v>
      </c>
      <c r="L203" s="46"/>
      <c r="M203" s="88" t="s">
        <v>383</v>
      </c>
      <c r="N203" s="252">
        <v>1989</v>
      </c>
      <c r="O203" s="53" t="s">
        <v>40</v>
      </c>
      <c r="P203" s="43" t="s">
        <v>384</v>
      </c>
      <c r="Q203" s="286" t="s">
        <v>385</v>
      </c>
      <c r="R203" s="44"/>
      <c r="S203" s="44"/>
    </row>
    <row r="204" spans="4:20" ht="18" customHeight="1">
      <c r="D204" s="264"/>
      <c r="E204" s="289"/>
      <c r="F204" s="290"/>
      <c r="G204" s="35" t="s">
        <v>34</v>
      </c>
      <c r="H204" s="288"/>
      <c r="I204" s="288"/>
      <c r="J204" s="45"/>
      <c r="K204" s="46"/>
      <c r="L204" s="46"/>
      <c r="M204" s="88" t="s">
        <v>386</v>
      </c>
      <c r="N204" s="252"/>
      <c r="O204" s="53" t="s">
        <v>40</v>
      </c>
      <c r="P204" s="62" t="s">
        <v>387</v>
      </c>
      <c r="Q204" s="286"/>
      <c r="R204" s="44"/>
      <c r="S204" s="44"/>
      <c r="T204">
        <v>4090</v>
      </c>
    </row>
    <row r="205" spans="4:19" ht="18" customHeight="1">
      <c r="D205" s="264"/>
      <c r="E205" s="289"/>
      <c r="F205" s="254" t="s">
        <v>388</v>
      </c>
      <c r="G205" s="35" t="s">
        <v>34</v>
      </c>
      <c r="H205" s="288"/>
      <c r="I205" s="288"/>
      <c r="J205" s="45">
        <v>44</v>
      </c>
      <c r="K205" s="46"/>
      <c r="L205" s="46"/>
      <c r="M205" s="136" t="s">
        <v>389</v>
      </c>
      <c r="N205" s="62">
        <v>1992</v>
      </c>
      <c r="O205" s="53" t="s">
        <v>40</v>
      </c>
      <c r="P205" s="62" t="s">
        <v>390</v>
      </c>
      <c r="Q205" s="286"/>
      <c r="R205" s="44"/>
      <c r="S205" s="44"/>
    </row>
    <row r="206" spans="4:20" ht="18" customHeight="1">
      <c r="D206" s="264"/>
      <c r="E206" s="289"/>
      <c r="F206" s="254"/>
      <c r="G206" s="35" t="s">
        <v>34</v>
      </c>
      <c r="H206" s="288"/>
      <c r="I206" s="288"/>
      <c r="J206" s="45"/>
      <c r="K206" s="46"/>
      <c r="L206" s="46"/>
      <c r="M206" s="136" t="s">
        <v>391</v>
      </c>
      <c r="N206" s="41">
        <v>1989</v>
      </c>
      <c r="O206" s="53" t="s">
        <v>40</v>
      </c>
      <c r="P206" s="41" t="s">
        <v>392</v>
      </c>
      <c r="Q206" s="286"/>
      <c r="R206" s="44"/>
      <c r="S206" s="44"/>
      <c r="T206">
        <v>6120</v>
      </c>
    </row>
    <row r="207" spans="4:20" ht="18" customHeight="1">
      <c r="D207" s="264"/>
      <c r="E207" s="289"/>
      <c r="F207" s="50" t="s">
        <v>65</v>
      </c>
      <c r="G207" s="35" t="s">
        <v>34</v>
      </c>
      <c r="H207" s="288"/>
      <c r="I207" s="288"/>
      <c r="J207" s="45"/>
      <c r="K207" s="46"/>
      <c r="L207" s="46"/>
      <c r="M207" s="59" t="s">
        <v>393</v>
      </c>
      <c r="N207" s="175">
        <v>1990</v>
      </c>
      <c r="O207" s="53" t="s">
        <v>40</v>
      </c>
      <c r="P207" s="41" t="s">
        <v>394</v>
      </c>
      <c r="Q207" s="286"/>
      <c r="R207" s="44"/>
      <c r="S207" s="44"/>
      <c r="T207">
        <v>400</v>
      </c>
    </row>
    <row r="208" spans="4:20" ht="18" customHeight="1">
      <c r="D208" s="264"/>
      <c r="E208" s="289"/>
      <c r="F208" s="50" t="s">
        <v>395</v>
      </c>
      <c r="G208" s="35" t="s">
        <v>34</v>
      </c>
      <c r="H208" s="288"/>
      <c r="I208" s="288"/>
      <c r="J208" s="45"/>
      <c r="K208" s="46"/>
      <c r="L208" s="46"/>
      <c r="M208" s="59" t="s">
        <v>159</v>
      </c>
      <c r="N208" s="175">
        <v>1990</v>
      </c>
      <c r="O208" s="53" t="s">
        <v>40</v>
      </c>
      <c r="P208" s="41" t="s">
        <v>394</v>
      </c>
      <c r="Q208" s="286"/>
      <c r="R208" s="44"/>
      <c r="S208" s="44"/>
      <c r="T208">
        <v>400</v>
      </c>
    </row>
    <row r="209" spans="4:20" ht="18" customHeight="1">
      <c r="D209" s="264"/>
      <c r="E209" s="289"/>
      <c r="F209" s="50" t="s">
        <v>396</v>
      </c>
      <c r="G209" s="35" t="s">
        <v>34</v>
      </c>
      <c r="H209" s="288"/>
      <c r="I209" s="288"/>
      <c r="J209" s="45"/>
      <c r="K209" s="46"/>
      <c r="L209" s="46"/>
      <c r="M209" s="59" t="s">
        <v>159</v>
      </c>
      <c r="N209" s="175">
        <v>1990</v>
      </c>
      <c r="O209" s="53" t="s">
        <v>40</v>
      </c>
      <c r="P209" s="41" t="s">
        <v>394</v>
      </c>
      <c r="Q209" s="286"/>
      <c r="R209" s="44"/>
      <c r="S209" s="44"/>
      <c r="T209">
        <v>400</v>
      </c>
    </row>
    <row r="210" spans="4:20" ht="18">
      <c r="D210" s="264"/>
      <c r="E210" s="116" t="s">
        <v>397</v>
      </c>
      <c r="F210" s="50" t="s">
        <v>398</v>
      </c>
      <c r="G210" s="35" t="s">
        <v>34</v>
      </c>
      <c r="H210" s="288"/>
      <c r="I210" s="288"/>
      <c r="J210" s="45"/>
      <c r="K210" s="46"/>
      <c r="L210" s="46"/>
      <c r="M210" s="59" t="s">
        <v>399</v>
      </c>
      <c r="N210" s="52">
        <v>1992</v>
      </c>
      <c r="O210" s="53" t="s">
        <v>40</v>
      </c>
      <c r="P210" s="41" t="s">
        <v>400</v>
      </c>
      <c r="Q210" s="286"/>
      <c r="R210" s="44"/>
      <c r="S210" s="44"/>
      <c r="T210">
        <v>6070</v>
      </c>
    </row>
    <row r="211" spans="4:19" ht="18" customHeight="1">
      <c r="D211" s="264"/>
      <c r="E211" s="263" t="s">
        <v>401</v>
      </c>
      <c r="F211" s="61" t="s">
        <v>402</v>
      </c>
      <c r="G211" s="35" t="s">
        <v>34</v>
      </c>
      <c r="H211" s="288"/>
      <c r="I211" s="288"/>
      <c r="J211" s="45">
        <v>29.4</v>
      </c>
      <c r="K211" s="46"/>
      <c r="L211" s="46"/>
      <c r="M211" s="136" t="s">
        <v>389</v>
      </c>
      <c r="N211" s="62">
        <v>1992</v>
      </c>
      <c r="O211" s="53" t="s">
        <v>40</v>
      </c>
      <c r="P211" s="62" t="s">
        <v>403</v>
      </c>
      <c r="Q211" s="286"/>
      <c r="R211" s="44"/>
      <c r="S211" s="44"/>
    </row>
    <row r="212" spans="4:20" ht="18" customHeight="1">
      <c r="D212" s="264"/>
      <c r="E212" s="263"/>
      <c r="F212" s="34" t="s">
        <v>404</v>
      </c>
      <c r="G212" s="35" t="s">
        <v>34</v>
      </c>
      <c r="H212" s="288"/>
      <c r="I212" s="288"/>
      <c r="J212" s="45"/>
      <c r="K212" s="46"/>
      <c r="L212" s="46"/>
      <c r="M212" s="136" t="s">
        <v>389</v>
      </c>
      <c r="N212" s="176">
        <v>1989</v>
      </c>
      <c r="O212" s="53" t="s">
        <v>40</v>
      </c>
      <c r="P212" s="41" t="s">
        <v>405</v>
      </c>
      <c r="Q212" s="286"/>
      <c r="R212" s="44"/>
      <c r="S212" s="44"/>
      <c r="T212">
        <v>3990</v>
      </c>
    </row>
    <row r="213" spans="4:19" ht="18" customHeight="1">
      <c r="D213" s="264"/>
      <c r="E213" s="252" t="s">
        <v>406</v>
      </c>
      <c r="F213" s="77" t="s">
        <v>407</v>
      </c>
      <c r="G213" s="35" t="s">
        <v>34</v>
      </c>
      <c r="H213" s="288"/>
      <c r="I213" s="288"/>
      <c r="J213" s="45">
        <v>28.9</v>
      </c>
      <c r="K213" s="46"/>
      <c r="L213" s="46"/>
      <c r="M213" s="59" t="s">
        <v>408</v>
      </c>
      <c r="N213" s="89">
        <v>1992</v>
      </c>
      <c r="O213" s="53" t="s">
        <v>40</v>
      </c>
      <c r="P213" s="43" t="s">
        <v>409</v>
      </c>
      <c r="Q213" s="286"/>
      <c r="R213" s="44"/>
      <c r="S213" s="44"/>
    </row>
    <row r="214" spans="4:20" ht="18">
      <c r="D214" s="264"/>
      <c r="E214" s="252"/>
      <c r="F214" s="34" t="s">
        <v>347</v>
      </c>
      <c r="G214" s="35" t="s">
        <v>34</v>
      </c>
      <c r="H214" s="288"/>
      <c r="I214" s="288"/>
      <c r="J214" s="45"/>
      <c r="K214" s="46"/>
      <c r="L214" s="46"/>
      <c r="M214" s="59" t="s">
        <v>399</v>
      </c>
      <c r="N214" s="52">
        <v>1992</v>
      </c>
      <c r="O214" s="53" t="s">
        <v>40</v>
      </c>
      <c r="P214" s="41" t="s">
        <v>400</v>
      </c>
      <c r="Q214" s="286"/>
      <c r="R214" s="44"/>
      <c r="S214" s="44"/>
      <c r="T214">
        <v>1380</v>
      </c>
    </row>
    <row r="215" spans="4:20" ht="18" customHeight="1">
      <c r="D215" s="264"/>
      <c r="E215" s="116" t="s">
        <v>410</v>
      </c>
      <c r="F215" s="50" t="s">
        <v>411</v>
      </c>
      <c r="G215" s="35" t="s">
        <v>34</v>
      </c>
      <c r="H215" s="288"/>
      <c r="I215" s="288"/>
      <c r="J215" s="45"/>
      <c r="K215" s="46"/>
      <c r="L215" s="46"/>
      <c r="M215" s="136" t="s">
        <v>389</v>
      </c>
      <c r="N215" s="116">
        <v>1992</v>
      </c>
      <c r="O215" s="53" t="s">
        <v>40</v>
      </c>
      <c r="P215" s="43" t="s">
        <v>412</v>
      </c>
      <c r="Q215" s="286"/>
      <c r="R215" s="44"/>
      <c r="S215" s="44"/>
      <c r="T215">
        <v>3550</v>
      </c>
    </row>
    <row r="216" spans="4:19" ht="18" customHeight="1">
      <c r="D216" s="264"/>
      <c r="E216" s="262" t="s">
        <v>413</v>
      </c>
      <c r="F216" s="254" t="s">
        <v>163</v>
      </c>
      <c r="G216" s="35" t="s">
        <v>34</v>
      </c>
      <c r="H216" s="288"/>
      <c r="I216" s="288"/>
      <c r="J216" s="45">
        <v>10.5</v>
      </c>
      <c r="K216" s="46"/>
      <c r="L216" s="46"/>
      <c r="M216" s="59" t="s">
        <v>408</v>
      </c>
      <c r="N216" s="177">
        <v>1989</v>
      </c>
      <c r="O216" s="53" t="s">
        <v>40</v>
      </c>
      <c r="P216" s="62" t="s">
        <v>414</v>
      </c>
      <c r="Q216" s="286"/>
      <c r="R216" s="44"/>
      <c r="S216" s="44"/>
    </row>
    <row r="217" spans="4:20" ht="18" customHeight="1">
      <c r="D217" s="264"/>
      <c r="E217" s="262"/>
      <c r="F217" s="254"/>
      <c r="G217" s="35" t="s">
        <v>34</v>
      </c>
      <c r="H217" s="288"/>
      <c r="I217" s="288"/>
      <c r="J217" s="45"/>
      <c r="K217" s="46"/>
      <c r="L217" s="46"/>
      <c r="M217" s="59" t="s">
        <v>408</v>
      </c>
      <c r="N217" s="177">
        <v>1995</v>
      </c>
      <c r="O217" s="53" t="s">
        <v>40</v>
      </c>
      <c r="P217" s="41" t="s">
        <v>415</v>
      </c>
      <c r="Q217" s="286"/>
      <c r="R217" s="44"/>
      <c r="S217" s="44"/>
      <c r="T217">
        <v>1720</v>
      </c>
    </row>
    <row r="218" spans="4:19" ht="18" customHeight="1">
      <c r="D218" s="264"/>
      <c r="E218" s="236" t="s">
        <v>416</v>
      </c>
      <c r="F218" s="254" t="s">
        <v>417</v>
      </c>
      <c r="G218" s="35" t="s">
        <v>34</v>
      </c>
      <c r="H218" s="288"/>
      <c r="I218" s="288"/>
      <c r="J218" s="45">
        <v>30.3</v>
      </c>
      <c r="K218" s="46"/>
      <c r="L218" s="46"/>
      <c r="M218" s="59" t="s">
        <v>389</v>
      </c>
      <c r="N218" s="116">
        <v>1992</v>
      </c>
      <c r="O218" s="53" t="s">
        <v>40</v>
      </c>
      <c r="P218" s="41" t="s">
        <v>418</v>
      </c>
      <c r="Q218" s="286"/>
      <c r="R218" s="44"/>
      <c r="S218" s="44"/>
    </row>
    <row r="219" spans="4:20" ht="18" customHeight="1">
      <c r="D219" s="264"/>
      <c r="E219" s="236"/>
      <c r="F219" s="254"/>
      <c r="G219" s="35" t="s">
        <v>34</v>
      </c>
      <c r="H219" s="288"/>
      <c r="I219" s="288"/>
      <c r="J219" s="45"/>
      <c r="K219" s="46"/>
      <c r="L219" s="46"/>
      <c r="M219" s="59" t="s">
        <v>389</v>
      </c>
      <c r="N219" s="116">
        <v>1992</v>
      </c>
      <c r="O219" s="53" t="s">
        <v>40</v>
      </c>
      <c r="P219" s="62" t="s">
        <v>310</v>
      </c>
      <c r="Q219" s="286"/>
      <c r="R219" s="44"/>
      <c r="S219" s="44"/>
      <c r="T219">
        <v>2640</v>
      </c>
    </row>
    <row r="220" spans="4:20" ht="18" customHeight="1">
      <c r="D220" s="264"/>
      <c r="E220" s="236"/>
      <c r="F220" s="50" t="s">
        <v>419</v>
      </c>
      <c r="G220" s="35" t="s">
        <v>34</v>
      </c>
      <c r="H220" s="288"/>
      <c r="I220" s="288"/>
      <c r="J220" s="45"/>
      <c r="K220" s="46"/>
      <c r="L220" s="46"/>
      <c r="M220" s="59" t="s">
        <v>420</v>
      </c>
      <c r="N220" s="52">
        <v>1995</v>
      </c>
      <c r="O220" s="53" t="s">
        <v>40</v>
      </c>
      <c r="P220" s="41" t="s">
        <v>153</v>
      </c>
      <c r="Q220" s="286"/>
      <c r="R220" s="44"/>
      <c r="S220" s="44"/>
      <c r="T220">
        <v>1000</v>
      </c>
    </row>
    <row r="221" spans="4:20" ht="18" customHeight="1">
      <c r="D221" s="264"/>
      <c r="E221" s="236"/>
      <c r="F221" s="50" t="s">
        <v>421</v>
      </c>
      <c r="G221" s="35" t="s">
        <v>34</v>
      </c>
      <c r="H221" s="288"/>
      <c r="I221" s="288"/>
      <c r="J221" s="45"/>
      <c r="K221" s="46"/>
      <c r="L221" s="46"/>
      <c r="M221" s="59" t="s">
        <v>420</v>
      </c>
      <c r="N221" s="52">
        <v>1995</v>
      </c>
      <c r="O221" s="53" t="s">
        <v>40</v>
      </c>
      <c r="P221" s="41" t="s">
        <v>160</v>
      </c>
      <c r="Q221" s="286"/>
      <c r="R221" s="44"/>
      <c r="S221" s="44"/>
      <c r="T221">
        <v>800</v>
      </c>
    </row>
    <row r="222" spans="4:19" ht="15" customHeight="1">
      <c r="D222" s="264"/>
      <c r="E222" s="236"/>
      <c r="F222" s="292" t="s">
        <v>422</v>
      </c>
      <c r="G222" s="248" t="s">
        <v>47</v>
      </c>
      <c r="H222" s="288"/>
      <c r="I222" s="288"/>
      <c r="J222" s="21"/>
      <c r="K222" s="22">
        <v>37.7</v>
      </c>
      <c r="L222" s="22">
        <v>23.2</v>
      </c>
      <c r="M222" s="40" t="s">
        <v>49</v>
      </c>
      <c r="N222" s="236">
        <v>2002</v>
      </c>
      <c r="O222" s="53" t="s">
        <v>40</v>
      </c>
      <c r="P222" s="236" t="s">
        <v>423</v>
      </c>
      <c r="Q222" s="286"/>
      <c r="R222" s="44"/>
      <c r="S222" s="44"/>
    </row>
    <row r="223" spans="4:19" ht="15" customHeight="1">
      <c r="D223" s="264"/>
      <c r="E223" s="236"/>
      <c r="F223" s="292"/>
      <c r="G223" s="248"/>
      <c r="H223" s="288"/>
      <c r="I223" s="288"/>
      <c r="J223" s="21"/>
      <c r="K223" s="22"/>
      <c r="L223" s="22"/>
      <c r="M223" s="48" t="s">
        <v>35</v>
      </c>
      <c r="N223" s="236"/>
      <c r="O223" s="53" t="s">
        <v>40</v>
      </c>
      <c r="P223" s="236"/>
      <c r="Q223" s="286"/>
      <c r="R223" s="44"/>
      <c r="S223" s="44"/>
    </row>
    <row r="224" spans="4:20" ht="18" customHeight="1">
      <c r="D224" s="264"/>
      <c r="E224" s="236"/>
      <c r="F224" s="50" t="s">
        <v>424</v>
      </c>
      <c r="G224" s="35" t="s">
        <v>34</v>
      </c>
      <c r="H224" s="288"/>
      <c r="I224" s="288"/>
      <c r="J224" s="45"/>
      <c r="K224" s="46"/>
      <c r="L224" s="46"/>
      <c r="M224" s="59"/>
      <c r="N224" s="116">
        <v>2002</v>
      </c>
      <c r="O224" s="53" t="s">
        <v>40</v>
      </c>
      <c r="P224" s="41" t="s">
        <v>425</v>
      </c>
      <c r="Q224" s="286"/>
      <c r="R224" s="44"/>
      <c r="S224" s="44"/>
      <c r="T224">
        <v>2520</v>
      </c>
    </row>
    <row r="225" spans="4:20" ht="18" customHeight="1">
      <c r="D225" s="264"/>
      <c r="E225" s="236"/>
      <c r="F225" s="50" t="s">
        <v>426</v>
      </c>
      <c r="G225" s="35" t="s">
        <v>34</v>
      </c>
      <c r="H225" s="288"/>
      <c r="I225" s="288"/>
      <c r="J225" s="45"/>
      <c r="K225" s="46"/>
      <c r="L225" s="46"/>
      <c r="M225" s="59"/>
      <c r="N225" s="116">
        <v>2002</v>
      </c>
      <c r="O225" s="53" t="s">
        <v>40</v>
      </c>
      <c r="P225" s="41" t="s">
        <v>427</v>
      </c>
      <c r="Q225" s="286"/>
      <c r="R225" s="44"/>
      <c r="S225" s="44"/>
      <c r="T225">
        <v>3600</v>
      </c>
    </row>
    <row r="226" spans="4:20" ht="18" customHeight="1">
      <c r="D226" s="264"/>
      <c r="E226" s="236"/>
      <c r="F226" s="50" t="s">
        <v>428</v>
      </c>
      <c r="G226" s="35" t="s">
        <v>34</v>
      </c>
      <c r="H226" s="288"/>
      <c r="I226" s="288"/>
      <c r="J226" s="45"/>
      <c r="K226" s="46"/>
      <c r="L226" s="46"/>
      <c r="M226" s="59" t="s">
        <v>429</v>
      </c>
      <c r="N226" s="116"/>
      <c r="O226" s="53" t="s">
        <v>40</v>
      </c>
      <c r="P226" s="41" t="s">
        <v>394</v>
      </c>
      <c r="Q226" s="286"/>
      <c r="R226" s="44">
        <v>41430</v>
      </c>
      <c r="S226" s="44"/>
      <c r="T226">
        <v>400</v>
      </c>
    </row>
    <row r="227" spans="4:19" ht="18" customHeight="1">
      <c r="D227" s="264"/>
      <c r="E227" s="236"/>
      <c r="F227" s="254" t="s">
        <v>430</v>
      </c>
      <c r="G227" s="35" t="s">
        <v>34</v>
      </c>
      <c r="H227" s="288"/>
      <c r="I227" s="288"/>
      <c r="J227" s="45">
        <v>23.4</v>
      </c>
      <c r="K227" s="46"/>
      <c r="L227" s="46"/>
      <c r="M227" s="59" t="s">
        <v>389</v>
      </c>
      <c r="N227" s="177">
        <v>1992</v>
      </c>
      <c r="O227" s="53" t="s">
        <v>40</v>
      </c>
      <c r="P227" s="62" t="s">
        <v>431</v>
      </c>
      <c r="Q227" s="286"/>
      <c r="R227" s="44">
        <v>53370</v>
      </c>
      <c r="S227" s="44"/>
    </row>
    <row r="228" spans="4:20" ht="36">
      <c r="D228" s="264"/>
      <c r="E228" s="179" t="s">
        <v>432</v>
      </c>
      <c r="F228" s="254"/>
      <c r="G228" s="35" t="s">
        <v>34</v>
      </c>
      <c r="H228" s="288"/>
      <c r="I228" s="288"/>
      <c r="J228" s="45"/>
      <c r="K228" s="46"/>
      <c r="L228" s="46"/>
      <c r="M228" s="59" t="s">
        <v>389</v>
      </c>
      <c r="N228" s="116">
        <v>1989</v>
      </c>
      <c r="O228" s="53" t="s">
        <v>40</v>
      </c>
      <c r="P228" s="62" t="s">
        <v>433</v>
      </c>
      <c r="Q228" s="286"/>
      <c r="R228" s="44">
        <f>R226+R227</f>
        <v>94800</v>
      </c>
      <c r="S228" s="44"/>
      <c r="T228">
        <v>4240</v>
      </c>
    </row>
    <row r="229" spans="4:19" ht="18" customHeight="1">
      <c r="D229" s="264"/>
      <c r="E229" s="236" t="s">
        <v>434</v>
      </c>
      <c r="F229" s="254" t="s">
        <v>435</v>
      </c>
      <c r="G229" s="35" t="s">
        <v>34</v>
      </c>
      <c r="H229" s="288"/>
      <c r="I229" s="288"/>
      <c r="J229" s="45">
        <v>9.6</v>
      </c>
      <c r="K229" s="46"/>
      <c r="L229" s="46"/>
      <c r="M229" s="59" t="s">
        <v>408</v>
      </c>
      <c r="N229" s="62">
        <v>1989</v>
      </c>
      <c r="O229" s="53" t="s">
        <v>40</v>
      </c>
      <c r="P229" s="62" t="s">
        <v>436</v>
      </c>
      <c r="Q229" s="286"/>
      <c r="R229" s="44"/>
      <c r="S229" s="44"/>
    </row>
    <row r="230" spans="4:20" ht="18" customHeight="1">
      <c r="D230" s="264"/>
      <c r="E230" s="236"/>
      <c r="F230" s="254"/>
      <c r="G230" s="35" t="s">
        <v>34</v>
      </c>
      <c r="H230" s="288"/>
      <c r="I230" s="288"/>
      <c r="J230" s="45"/>
      <c r="K230" s="46"/>
      <c r="L230" s="46"/>
      <c r="M230" s="59" t="s">
        <v>437</v>
      </c>
      <c r="N230" s="41">
        <v>1990</v>
      </c>
      <c r="O230" s="53" t="s">
        <v>40</v>
      </c>
      <c r="P230" s="43" t="s">
        <v>438</v>
      </c>
      <c r="Q230" s="286"/>
      <c r="R230" s="44"/>
      <c r="S230" s="44"/>
      <c r="T230">
        <v>530</v>
      </c>
    </row>
    <row r="231" spans="4:19" ht="18" customHeight="1">
      <c r="D231" s="264"/>
      <c r="E231" s="236"/>
      <c r="F231" s="254" t="s">
        <v>439</v>
      </c>
      <c r="G231" s="35" t="s">
        <v>34</v>
      </c>
      <c r="H231" s="288"/>
      <c r="I231" s="288"/>
      <c r="J231" s="45">
        <v>4.1</v>
      </c>
      <c r="K231" s="46"/>
      <c r="L231" s="46"/>
      <c r="M231" s="59" t="s">
        <v>437</v>
      </c>
      <c r="N231" s="177">
        <v>1989</v>
      </c>
      <c r="O231" s="53" t="s">
        <v>40</v>
      </c>
      <c r="P231" s="55" t="s">
        <v>440</v>
      </c>
      <c r="Q231" s="286"/>
      <c r="R231" s="44"/>
      <c r="S231" s="44"/>
    </row>
    <row r="232" spans="4:20" ht="18" customHeight="1">
      <c r="D232" s="264"/>
      <c r="E232" s="236"/>
      <c r="F232" s="254"/>
      <c r="G232" s="35" t="s">
        <v>34</v>
      </c>
      <c r="H232" s="288"/>
      <c r="I232" s="288"/>
      <c r="J232" s="45"/>
      <c r="K232" s="46"/>
      <c r="L232" s="46"/>
      <c r="M232" s="59" t="s">
        <v>437</v>
      </c>
      <c r="N232" s="52">
        <v>1990</v>
      </c>
      <c r="O232" s="53" t="s">
        <v>40</v>
      </c>
      <c r="P232" s="43" t="s">
        <v>441</v>
      </c>
      <c r="Q232" s="286"/>
      <c r="R232" s="44"/>
      <c r="S232" s="44"/>
      <c r="T232">
        <v>560</v>
      </c>
    </row>
    <row r="233" spans="4:19" ht="18" customHeight="1">
      <c r="D233" s="264"/>
      <c r="E233" s="236"/>
      <c r="F233" s="61" t="s">
        <v>442</v>
      </c>
      <c r="G233" s="35" t="s">
        <v>34</v>
      </c>
      <c r="H233" s="288"/>
      <c r="I233" s="288"/>
      <c r="J233" s="45">
        <v>5.4</v>
      </c>
      <c r="K233" s="46"/>
      <c r="L233" s="46"/>
      <c r="M233" s="59" t="s">
        <v>443</v>
      </c>
      <c r="N233" s="177">
        <v>1989</v>
      </c>
      <c r="O233" s="53" t="s">
        <v>40</v>
      </c>
      <c r="P233" s="62" t="s">
        <v>444</v>
      </c>
      <c r="Q233" s="286"/>
      <c r="R233" s="44"/>
      <c r="S233" s="44"/>
    </row>
    <row r="234" spans="4:20" ht="18" customHeight="1">
      <c r="D234" s="264"/>
      <c r="E234" s="236"/>
      <c r="F234" s="34" t="s">
        <v>445</v>
      </c>
      <c r="G234" s="35" t="s">
        <v>34</v>
      </c>
      <c r="H234" s="288"/>
      <c r="I234" s="288"/>
      <c r="J234" s="45"/>
      <c r="K234" s="46"/>
      <c r="L234" s="46"/>
      <c r="M234" s="59" t="s">
        <v>420</v>
      </c>
      <c r="N234" s="116">
        <v>1990</v>
      </c>
      <c r="O234" s="53" t="s">
        <v>40</v>
      </c>
      <c r="P234" s="41" t="s">
        <v>160</v>
      </c>
      <c r="Q234" s="286"/>
      <c r="R234" s="44"/>
      <c r="S234" s="44"/>
      <c r="T234">
        <v>800</v>
      </c>
    </row>
    <row r="235" spans="4:20" ht="18" customHeight="1">
      <c r="D235" s="264"/>
      <c r="E235" s="236"/>
      <c r="F235" s="63" t="s">
        <v>226</v>
      </c>
      <c r="G235" s="35" t="s">
        <v>34</v>
      </c>
      <c r="H235" s="288"/>
      <c r="I235" s="288"/>
      <c r="J235" s="45"/>
      <c r="K235" s="46"/>
      <c r="L235" s="46"/>
      <c r="M235" s="59" t="s">
        <v>437</v>
      </c>
      <c r="N235" s="116">
        <v>1992</v>
      </c>
      <c r="O235" s="53" t="s">
        <v>40</v>
      </c>
      <c r="P235" s="43" t="s">
        <v>446</v>
      </c>
      <c r="Q235" s="286"/>
      <c r="R235" s="44"/>
      <c r="S235" s="44"/>
      <c r="T235">
        <v>310</v>
      </c>
    </row>
    <row r="236" spans="4:19" ht="18" customHeight="1">
      <c r="D236" s="264"/>
      <c r="E236" s="236"/>
      <c r="F236" s="61" t="s">
        <v>447</v>
      </c>
      <c r="G236" s="35" t="s">
        <v>34</v>
      </c>
      <c r="H236" s="288"/>
      <c r="I236" s="288"/>
      <c r="J236" s="45">
        <v>4</v>
      </c>
      <c r="K236" s="46"/>
      <c r="L236" s="46"/>
      <c r="M236" s="59" t="s">
        <v>437</v>
      </c>
      <c r="N236" s="116">
        <v>1989</v>
      </c>
      <c r="O236" s="53" t="s">
        <v>40</v>
      </c>
      <c r="P236" s="62" t="s">
        <v>448</v>
      </c>
      <c r="Q236" s="286"/>
      <c r="R236" s="44"/>
      <c r="S236" s="44"/>
    </row>
    <row r="237" spans="4:20" ht="18" customHeight="1">
      <c r="D237" s="264"/>
      <c r="E237" s="236"/>
      <c r="F237" s="77" t="s">
        <v>212</v>
      </c>
      <c r="G237" s="35" t="s">
        <v>34</v>
      </c>
      <c r="H237" s="288"/>
      <c r="I237" s="288"/>
      <c r="J237" s="45"/>
      <c r="K237" s="46"/>
      <c r="L237" s="46"/>
      <c r="M237" s="59" t="s">
        <v>420</v>
      </c>
      <c r="N237" s="52">
        <v>1990</v>
      </c>
      <c r="O237" s="53" t="s">
        <v>40</v>
      </c>
      <c r="P237" s="43" t="s">
        <v>160</v>
      </c>
      <c r="Q237" s="286"/>
      <c r="R237" s="44"/>
      <c r="S237" s="44"/>
      <c r="T237">
        <v>800</v>
      </c>
    </row>
    <row r="238" spans="4:19" ht="18" customHeight="1">
      <c r="D238" s="264"/>
      <c r="E238" s="236"/>
      <c r="F238" s="61" t="s">
        <v>449</v>
      </c>
      <c r="G238" s="35" t="s">
        <v>34</v>
      </c>
      <c r="H238" s="288"/>
      <c r="I238" s="288"/>
      <c r="J238" s="45">
        <v>4</v>
      </c>
      <c r="K238" s="46"/>
      <c r="L238" s="46"/>
      <c r="M238" s="59" t="s">
        <v>437</v>
      </c>
      <c r="N238" s="116">
        <v>1989</v>
      </c>
      <c r="O238" s="53" t="s">
        <v>40</v>
      </c>
      <c r="P238" s="62" t="s">
        <v>448</v>
      </c>
      <c r="Q238" s="286"/>
      <c r="R238" s="44"/>
      <c r="S238" s="44"/>
    </row>
    <row r="239" spans="4:20" ht="18" customHeight="1">
      <c r="D239" s="264"/>
      <c r="E239" s="236"/>
      <c r="F239" s="34" t="s">
        <v>214</v>
      </c>
      <c r="G239" s="35" t="s">
        <v>34</v>
      </c>
      <c r="H239" s="288"/>
      <c r="I239" s="288"/>
      <c r="J239" s="45"/>
      <c r="K239" s="46"/>
      <c r="L239" s="46"/>
      <c r="M239" s="59" t="s">
        <v>420</v>
      </c>
      <c r="N239" s="52">
        <v>1990</v>
      </c>
      <c r="O239" s="53" t="s">
        <v>40</v>
      </c>
      <c r="P239" s="41" t="s">
        <v>450</v>
      </c>
      <c r="Q239" s="286"/>
      <c r="R239" s="44"/>
      <c r="S239" s="44"/>
      <c r="T239">
        <v>800</v>
      </c>
    </row>
    <row r="240" spans="4:20" ht="18" customHeight="1">
      <c r="D240" s="264"/>
      <c r="E240" s="236"/>
      <c r="F240" s="61" t="s">
        <v>451</v>
      </c>
      <c r="G240" s="35" t="s">
        <v>34</v>
      </c>
      <c r="H240" s="288"/>
      <c r="I240" s="288"/>
      <c r="J240" s="45"/>
      <c r="K240" s="46"/>
      <c r="L240" s="46"/>
      <c r="M240" s="59" t="s">
        <v>429</v>
      </c>
      <c r="N240" s="177">
        <v>1995</v>
      </c>
      <c r="O240" s="53" t="s">
        <v>40</v>
      </c>
      <c r="P240" s="43" t="s">
        <v>394</v>
      </c>
      <c r="Q240" s="286"/>
      <c r="R240" s="44"/>
      <c r="S240" s="44"/>
      <c r="T240">
        <v>400</v>
      </c>
    </row>
    <row r="241" spans="4:19" ht="18" customHeight="1">
      <c r="D241" s="264"/>
      <c r="E241" s="236"/>
      <c r="F241" s="61" t="s">
        <v>452</v>
      </c>
      <c r="G241" s="35" t="s">
        <v>34</v>
      </c>
      <c r="H241" s="288"/>
      <c r="I241" s="288"/>
      <c r="J241" s="45">
        <v>9.1</v>
      </c>
      <c r="K241" s="46"/>
      <c r="L241" s="46"/>
      <c r="M241" s="59" t="s">
        <v>408</v>
      </c>
      <c r="N241" s="62">
        <v>1992</v>
      </c>
      <c r="O241" s="53" t="s">
        <v>40</v>
      </c>
      <c r="P241" s="62" t="s">
        <v>453</v>
      </c>
      <c r="Q241" s="286"/>
      <c r="R241" s="44"/>
      <c r="S241" s="44"/>
    </row>
    <row r="242" spans="4:20" ht="18" customHeight="1">
      <c r="D242" s="264"/>
      <c r="E242" s="236"/>
      <c r="F242" s="34" t="s">
        <v>454</v>
      </c>
      <c r="G242" s="35" t="s">
        <v>34</v>
      </c>
      <c r="H242" s="288"/>
      <c r="I242" s="288"/>
      <c r="J242" s="45"/>
      <c r="K242" s="46"/>
      <c r="L242" s="46"/>
      <c r="M242" s="59" t="s">
        <v>420</v>
      </c>
      <c r="N242" s="175">
        <v>1992</v>
      </c>
      <c r="O242" s="53" t="s">
        <v>40</v>
      </c>
      <c r="P242" s="43" t="s">
        <v>160</v>
      </c>
      <c r="Q242" s="286"/>
      <c r="R242" s="44"/>
      <c r="S242" s="44"/>
      <c r="T242">
        <v>800</v>
      </c>
    </row>
    <row r="243" spans="4:20" ht="18" customHeight="1">
      <c r="D243" s="264"/>
      <c r="E243" s="236"/>
      <c r="F243" s="50" t="s">
        <v>455</v>
      </c>
      <c r="G243" s="35" t="s">
        <v>34</v>
      </c>
      <c r="H243" s="288"/>
      <c r="I243" s="288"/>
      <c r="J243" s="45"/>
      <c r="K243" s="46"/>
      <c r="L243" s="46"/>
      <c r="M243" s="59" t="s">
        <v>420</v>
      </c>
      <c r="N243" s="175">
        <v>1992</v>
      </c>
      <c r="O243" s="53" t="s">
        <v>40</v>
      </c>
      <c r="P243" s="55" t="s">
        <v>160</v>
      </c>
      <c r="Q243" s="286"/>
      <c r="R243" s="44"/>
      <c r="S243" s="44"/>
      <c r="T243">
        <v>800</v>
      </c>
    </row>
    <row r="244" spans="4:20" ht="18" customHeight="1">
      <c r="D244" s="264"/>
      <c r="E244" s="236"/>
      <c r="F244" s="50" t="s">
        <v>456</v>
      </c>
      <c r="G244" s="35" t="s">
        <v>34</v>
      </c>
      <c r="H244" s="288"/>
      <c r="I244" s="288"/>
      <c r="J244" s="45"/>
      <c r="K244" s="46"/>
      <c r="L244" s="46"/>
      <c r="M244" s="59" t="s">
        <v>429</v>
      </c>
      <c r="N244" s="116">
        <v>1995</v>
      </c>
      <c r="O244" s="53" t="s">
        <v>40</v>
      </c>
      <c r="P244" s="43" t="s">
        <v>394</v>
      </c>
      <c r="Q244" s="286"/>
      <c r="R244" s="44"/>
      <c r="S244" s="44"/>
      <c r="T244">
        <v>400</v>
      </c>
    </row>
    <row r="245" spans="4:19" ht="18" customHeight="1">
      <c r="D245" s="264"/>
      <c r="E245" s="236" t="s">
        <v>457</v>
      </c>
      <c r="F245" s="251" t="s">
        <v>458</v>
      </c>
      <c r="G245" s="35" t="s">
        <v>34</v>
      </c>
      <c r="H245" s="288"/>
      <c r="I245" s="288"/>
      <c r="J245" s="45">
        <v>6.2</v>
      </c>
      <c r="K245" s="46"/>
      <c r="L245" s="46"/>
      <c r="M245" s="59" t="s">
        <v>443</v>
      </c>
      <c r="N245" s="177">
        <v>1989</v>
      </c>
      <c r="O245" s="53" t="s">
        <v>40</v>
      </c>
      <c r="P245" s="62" t="s">
        <v>459</v>
      </c>
      <c r="Q245" s="286"/>
      <c r="R245" s="44"/>
      <c r="S245" s="44"/>
    </row>
    <row r="246" spans="4:20" ht="18" customHeight="1">
      <c r="D246" s="264"/>
      <c r="E246" s="236"/>
      <c r="F246" s="251"/>
      <c r="G246" s="35" t="s">
        <v>34</v>
      </c>
      <c r="H246" s="288"/>
      <c r="I246" s="288"/>
      <c r="J246" s="45"/>
      <c r="K246" s="46"/>
      <c r="L246" s="46"/>
      <c r="M246" s="59" t="s">
        <v>443</v>
      </c>
      <c r="N246" s="52">
        <v>1989</v>
      </c>
      <c r="O246" s="53" t="s">
        <v>40</v>
      </c>
      <c r="P246" s="41" t="s">
        <v>460</v>
      </c>
      <c r="Q246" s="286"/>
      <c r="R246" s="44"/>
      <c r="S246" s="44"/>
      <c r="T246">
        <v>1125</v>
      </c>
    </row>
    <row r="247" spans="4:20" ht="18" customHeight="1">
      <c r="D247" s="264"/>
      <c r="E247" s="116" t="s">
        <v>461</v>
      </c>
      <c r="F247" s="63" t="s">
        <v>462</v>
      </c>
      <c r="G247" s="35" t="s">
        <v>34</v>
      </c>
      <c r="H247" s="288"/>
      <c r="I247" s="288"/>
      <c r="J247" s="45"/>
      <c r="K247" s="46"/>
      <c r="L247" s="46"/>
      <c r="M247" s="59" t="s">
        <v>437</v>
      </c>
      <c r="N247" s="116">
        <v>1995</v>
      </c>
      <c r="O247" s="53" t="s">
        <v>40</v>
      </c>
      <c r="P247" s="43" t="s">
        <v>463</v>
      </c>
      <c r="Q247" s="286"/>
      <c r="R247" s="44"/>
      <c r="S247" s="44"/>
      <c r="T247">
        <v>945</v>
      </c>
    </row>
    <row r="248" spans="4:19" ht="18" customHeight="1">
      <c r="D248" s="264"/>
      <c r="E248" s="291" t="s">
        <v>464</v>
      </c>
      <c r="F248" s="61" t="s">
        <v>465</v>
      </c>
      <c r="G248" s="35" t="s">
        <v>34</v>
      </c>
      <c r="H248" s="288"/>
      <c r="I248" s="288"/>
      <c r="J248" s="45">
        <v>5.7</v>
      </c>
      <c r="K248" s="46"/>
      <c r="L248" s="46"/>
      <c r="M248" s="59" t="s">
        <v>690</v>
      </c>
      <c r="N248" s="116">
        <v>1990</v>
      </c>
      <c r="O248" s="53" t="s">
        <v>40</v>
      </c>
      <c r="P248" s="62" t="s">
        <v>466</v>
      </c>
      <c r="Q248" s="286"/>
      <c r="R248" s="44"/>
      <c r="S248" s="44"/>
    </row>
    <row r="249" spans="4:24" ht="23.25">
      <c r="D249" s="264"/>
      <c r="E249" s="291"/>
      <c r="F249" s="109" t="s">
        <v>467</v>
      </c>
      <c r="G249" s="35" t="s">
        <v>34</v>
      </c>
      <c r="H249" s="288"/>
      <c r="I249" s="288"/>
      <c r="J249" s="108"/>
      <c r="K249" s="109"/>
      <c r="L249" s="109"/>
      <c r="M249" s="151" t="s">
        <v>468</v>
      </c>
      <c r="N249" s="156">
        <v>1990</v>
      </c>
      <c r="O249" s="132" t="s">
        <v>40</v>
      </c>
      <c r="P249" s="111" t="s">
        <v>469</v>
      </c>
      <c r="Q249" s="286"/>
      <c r="R249" s="44"/>
      <c r="S249" s="44"/>
      <c r="T249">
        <v>1780</v>
      </c>
      <c r="U249" s="180">
        <f>SUM(T203:T249)</f>
        <v>53370</v>
      </c>
      <c r="W249" s="112">
        <v>16</v>
      </c>
      <c r="X249" s="113">
        <v>28</v>
      </c>
    </row>
    <row r="250" spans="4:19" ht="24" customHeight="1">
      <c r="D250" s="293" t="s">
        <v>470</v>
      </c>
      <c r="E250" s="293"/>
      <c r="F250" s="181" t="s">
        <v>471</v>
      </c>
      <c r="G250" s="35" t="s">
        <v>34</v>
      </c>
      <c r="H250" s="248" t="s">
        <v>472</v>
      </c>
      <c r="I250" s="248"/>
      <c r="J250" s="182">
        <v>592</v>
      </c>
      <c r="K250" s="181"/>
      <c r="L250" s="181"/>
      <c r="M250" s="172"/>
      <c r="N250" s="15"/>
      <c r="O250" s="170"/>
      <c r="P250" s="173"/>
      <c r="Q250" s="174"/>
      <c r="R250" s="18"/>
      <c r="S250" s="18"/>
    </row>
    <row r="251" spans="4:19" ht="18" customHeight="1">
      <c r="D251" s="293"/>
      <c r="E251" s="293"/>
      <c r="F251" s="251" t="s">
        <v>473</v>
      </c>
      <c r="G251" s="35" t="s">
        <v>34</v>
      </c>
      <c r="H251" s="248"/>
      <c r="I251" s="248"/>
      <c r="J251" s="76">
        <v>48.6</v>
      </c>
      <c r="K251" s="77"/>
      <c r="L251" s="77"/>
      <c r="M251" s="88" t="s">
        <v>474</v>
      </c>
      <c r="N251" s="43">
        <v>1993</v>
      </c>
      <c r="O251" s="53" t="s">
        <v>40</v>
      </c>
      <c r="P251" s="43" t="s">
        <v>475</v>
      </c>
      <c r="Q251" s="286" t="s">
        <v>476</v>
      </c>
      <c r="R251" s="44"/>
      <c r="S251" s="44"/>
    </row>
    <row r="252" spans="4:20" ht="18" customHeight="1">
      <c r="D252" s="293"/>
      <c r="E252" s="293"/>
      <c r="F252" s="251"/>
      <c r="G252" s="35" t="s">
        <v>34</v>
      </c>
      <c r="H252" s="248"/>
      <c r="I252" s="248"/>
      <c r="J252" s="91"/>
      <c r="K252" s="34"/>
      <c r="L252" s="34"/>
      <c r="M252" s="136" t="s">
        <v>477</v>
      </c>
      <c r="N252" s="175">
        <v>1993</v>
      </c>
      <c r="O252" s="53" t="s">
        <v>40</v>
      </c>
      <c r="P252" s="41" t="s">
        <v>478</v>
      </c>
      <c r="Q252" s="286"/>
      <c r="R252" s="44"/>
      <c r="S252" s="44"/>
      <c r="T252">
        <v>6900</v>
      </c>
    </row>
    <row r="253" spans="4:19" ht="18" customHeight="1">
      <c r="D253" s="293"/>
      <c r="E253" s="293"/>
      <c r="F253" s="254" t="s">
        <v>479</v>
      </c>
      <c r="G253" s="35" t="s">
        <v>34</v>
      </c>
      <c r="H253" s="248"/>
      <c r="I253" s="248"/>
      <c r="J253" s="80">
        <v>61.9</v>
      </c>
      <c r="K253" s="61"/>
      <c r="L253" s="61"/>
      <c r="M253" s="88" t="s">
        <v>480</v>
      </c>
      <c r="N253" s="62">
        <v>1993</v>
      </c>
      <c r="O253" s="53" t="s">
        <v>40</v>
      </c>
      <c r="P253" s="43" t="s">
        <v>481</v>
      </c>
      <c r="Q253" s="286"/>
      <c r="R253" s="44"/>
      <c r="S253" s="44"/>
    </row>
    <row r="254" spans="4:20" ht="18" customHeight="1">
      <c r="D254" s="293"/>
      <c r="E254" s="293"/>
      <c r="F254" s="254"/>
      <c r="G254" s="35" t="s">
        <v>34</v>
      </c>
      <c r="H254" s="248"/>
      <c r="I254" s="248"/>
      <c r="J254" s="91"/>
      <c r="K254" s="34"/>
      <c r="L254" s="34"/>
      <c r="M254" s="136" t="s">
        <v>477</v>
      </c>
      <c r="N254" s="175">
        <v>1993</v>
      </c>
      <c r="O254" s="53" t="s">
        <v>40</v>
      </c>
      <c r="P254" s="82" t="s">
        <v>478</v>
      </c>
      <c r="Q254" s="286"/>
      <c r="R254" s="44"/>
      <c r="S254" s="44"/>
      <c r="T254">
        <v>6900</v>
      </c>
    </row>
    <row r="255" spans="4:19" ht="18" customHeight="1">
      <c r="D255" s="293"/>
      <c r="E255" s="293"/>
      <c r="F255" s="254" t="s">
        <v>482</v>
      </c>
      <c r="G255" s="35" t="s">
        <v>34</v>
      </c>
      <c r="H255" s="248"/>
      <c r="I255" s="248"/>
      <c r="J255" s="80">
        <v>62.8</v>
      </c>
      <c r="K255" s="61"/>
      <c r="L255" s="61"/>
      <c r="M255" s="88" t="s">
        <v>480</v>
      </c>
      <c r="N255" s="62">
        <v>1993</v>
      </c>
      <c r="O255" s="53" t="s">
        <v>40</v>
      </c>
      <c r="P255" s="43" t="s">
        <v>483</v>
      </c>
      <c r="Q255" s="286"/>
      <c r="R255" s="44"/>
      <c r="S255" s="44"/>
    </row>
    <row r="256" spans="4:20" ht="18" customHeight="1">
      <c r="D256" s="293"/>
      <c r="E256" s="293"/>
      <c r="F256" s="254"/>
      <c r="G256" s="35" t="s">
        <v>34</v>
      </c>
      <c r="H256" s="248"/>
      <c r="I256" s="248"/>
      <c r="J256" s="91"/>
      <c r="K256" s="34"/>
      <c r="L256" s="34"/>
      <c r="M256" s="136" t="s">
        <v>477</v>
      </c>
      <c r="N256" s="175">
        <v>1993</v>
      </c>
      <c r="O256" s="53" t="s">
        <v>40</v>
      </c>
      <c r="P256" s="82" t="s">
        <v>478</v>
      </c>
      <c r="Q256" s="286"/>
      <c r="R256" s="44"/>
      <c r="S256" s="44"/>
      <c r="T256">
        <v>6900</v>
      </c>
    </row>
    <row r="257" spans="4:20" ht="18" customHeight="1">
      <c r="D257" s="293"/>
      <c r="E257" s="293"/>
      <c r="F257" s="50" t="s">
        <v>404</v>
      </c>
      <c r="G257" s="35" t="s">
        <v>34</v>
      </c>
      <c r="H257" s="248"/>
      <c r="I257" s="248"/>
      <c r="J257" s="45"/>
      <c r="K257" s="46"/>
      <c r="L257" s="46"/>
      <c r="M257" s="133" t="s">
        <v>484</v>
      </c>
      <c r="N257" s="130">
        <v>1993</v>
      </c>
      <c r="O257" s="53" t="s">
        <v>40</v>
      </c>
      <c r="P257" s="41" t="s">
        <v>485</v>
      </c>
      <c r="Q257" s="286"/>
      <c r="R257" s="44"/>
      <c r="S257" s="44"/>
      <c r="T257">
        <v>1050</v>
      </c>
    </row>
    <row r="258" spans="4:20" ht="18" customHeight="1">
      <c r="D258" s="293"/>
      <c r="E258" s="293"/>
      <c r="F258" s="50" t="s">
        <v>486</v>
      </c>
      <c r="G258" s="35" t="s">
        <v>34</v>
      </c>
      <c r="H258" s="248"/>
      <c r="I258" s="248"/>
      <c r="J258" s="45"/>
      <c r="K258" s="46"/>
      <c r="L258" s="46"/>
      <c r="M258" s="133" t="s">
        <v>484</v>
      </c>
      <c r="N258" s="130">
        <v>1993</v>
      </c>
      <c r="O258" s="53" t="s">
        <v>40</v>
      </c>
      <c r="P258" s="41" t="s">
        <v>485</v>
      </c>
      <c r="Q258" s="286"/>
      <c r="R258" s="44"/>
      <c r="S258" s="44"/>
      <c r="T258">
        <v>1050</v>
      </c>
    </row>
    <row r="259" spans="4:20" ht="18" customHeight="1">
      <c r="D259" s="293"/>
      <c r="E259" s="293"/>
      <c r="F259" s="50" t="s">
        <v>347</v>
      </c>
      <c r="G259" s="35" t="s">
        <v>34</v>
      </c>
      <c r="H259" s="248"/>
      <c r="I259" s="248"/>
      <c r="J259" s="45"/>
      <c r="K259" s="46"/>
      <c r="L259" s="46"/>
      <c r="M259" s="136" t="s">
        <v>159</v>
      </c>
      <c r="N259" s="130">
        <v>1993</v>
      </c>
      <c r="O259" s="53" t="s">
        <v>40</v>
      </c>
      <c r="P259" s="41" t="s">
        <v>487</v>
      </c>
      <c r="Q259" s="286"/>
      <c r="R259" s="44"/>
      <c r="S259" s="44"/>
      <c r="T259">
        <v>9800</v>
      </c>
    </row>
    <row r="260" spans="4:20" ht="18" customHeight="1">
      <c r="D260" s="293"/>
      <c r="E260" s="293"/>
      <c r="F260" s="50" t="s">
        <v>351</v>
      </c>
      <c r="G260" s="35" t="s">
        <v>34</v>
      </c>
      <c r="H260" s="248"/>
      <c r="I260" s="248"/>
      <c r="J260" s="45"/>
      <c r="K260" s="46"/>
      <c r="L260" s="46"/>
      <c r="M260" s="133" t="s">
        <v>488</v>
      </c>
      <c r="N260" s="130">
        <v>1993</v>
      </c>
      <c r="O260" s="53" t="s">
        <v>40</v>
      </c>
      <c r="P260" s="41" t="s">
        <v>489</v>
      </c>
      <c r="Q260" s="286"/>
      <c r="R260" s="44"/>
      <c r="S260" s="44"/>
      <c r="T260">
        <v>2700</v>
      </c>
    </row>
    <row r="261" spans="4:20" ht="18" customHeight="1">
      <c r="D261" s="293"/>
      <c r="E261" s="293"/>
      <c r="F261" s="50" t="s">
        <v>353</v>
      </c>
      <c r="G261" s="35" t="s">
        <v>34</v>
      </c>
      <c r="H261" s="248"/>
      <c r="I261" s="248"/>
      <c r="J261" s="45"/>
      <c r="K261" s="46"/>
      <c r="L261" s="46"/>
      <c r="M261" s="133" t="s">
        <v>488</v>
      </c>
      <c r="N261" s="130">
        <v>1993</v>
      </c>
      <c r="O261" s="53" t="s">
        <v>40</v>
      </c>
      <c r="P261" s="41" t="s">
        <v>489</v>
      </c>
      <c r="Q261" s="286"/>
      <c r="R261" s="44"/>
      <c r="S261" s="44"/>
      <c r="T261">
        <v>2700</v>
      </c>
    </row>
    <row r="262" spans="4:20" ht="18" customHeight="1">
      <c r="D262" s="293"/>
      <c r="E262" s="293"/>
      <c r="F262" s="50" t="s">
        <v>64</v>
      </c>
      <c r="G262" s="35" t="s">
        <v>34</v>
      </c>
      <c r="H262" s="248"/>
      <c r="I262" s="248"/>
      <c r="J262" s="45"/>
      <c r="K262" s="46"/>
      <c r="L262" s="46"/>
      <c r="M262" s="136" t="s">
        <v>159</v>
      </c>
      <c r="N262" s="130">
        <v>1993</v>
      </c>
      <c r="O262" s="53" t="s">
        <v>40</v>
      </c>
      <c r="P262" s="41" t="s">
        <v>490</v>
      </c>
      <c r="Q262" s="286"/>
      <c r="R262" s="44"/>
      <c r="S262" s="44"/>
      <c r="T262">
        <v>1600</v>
      </c>
    </row>
    <row r="263" spans="4:20" ht="18" customHeight="1">
      <c r="D263" s="293"/>
      <c r="E263" s="293"/>
      <c r="F263" s="50" t="s">
        <v>269</v>
      </c>
      <c r="G263" s="35" t="s">
        <v>34</v>
      </c>
      <c r="H263" s="248"/>
      <c r="I263" s="248"/>
      <c r="J263" s="45"/>
      <c r="K263" s="46"/>
      <c r="L263" s="46"/>
      <c r="M263" s="136" t="s">
        <v>477</v>
      </c>
      <c r="N263" s="130">
        <v>1993</v>
      </c>
      <c r="O263" s="53" t="s">
        <v>40</v>
      </c>
      <c r="P263" s="41" t="s">
        <v>491</v>
      </c>
      <c r="Q263" s="286"/>
      <c r="R263" s="44"/>
      <c r="S263" s="44"/>
      <c r="T263">
        <v>6850</v>
      </c>
    </row>
    <row r="264" spans="4:20" ht="18" customHeight="1">
      <c r="D264" s="293"/>
      <c r="E264" s="293"/>
      <c r="F264" s="50" t="s">
        <v>492</v>
      </c>
      <c r="G264" s="35" t="s">
        <v>34</v>
      </c>
      <c r="H264" s="248"/>
      <c r="I264" s="248"/>
      <c r="J264" s="45"/>
      <c r="K264" s="46"/>
      <c r="L264" s="46"/>
      <c r="M264" s="136" t="s">
        <v>477</v>
      </c>
      <c r="N264" s="130">
        <v>1993</v>
      </c>
      <c r="O264" s="53" t="s">
        <v>40</v>
      </c>
      <c r="P264" s="41" t="s">
        <v>491</v>
      </c>
      <c r="Q264" s="286"/>
      <c r="R264" s="44"/>
      <c r="S264" s="44"/>
      <c r="T264">
        <v>6850</v>
      </c>
    </row>
    <row r="265" spans="4:19" ht="18" customHeight="1">
      <c r="D265" s="293"/>
      <c r="E265" s="293"/>
      <c r="F265" s="254" t="s">
        <v>493</v>
      </c>
      <c r="G265" s="35" t="s">
        <v>34</v>
      </c>
      <c r="H265" s="248"/>
      <c r="I265" s="248"/>
      <c r="J265" s="45">
        <v>28.9</v>
      </c>
      <c r="K265" s="46"/>
      <c r="L265" s="46"/>
      <c r="M265" s="88" t="s">
        <v>494</v>
      </c>
      <c r="N265" s="62">
        <v>1993</v>
      </c>
      <c r="O265" s="53" t="s">
        <v>40</v>
      </c>
      <c r="P265" s="43" t="s">
        <v>495</v>
      </c>
      <c r="Q265" s="286"/>
      <c r="R265" s="44"/>
      <c r="S265" s="44"/>
    </row>
    <row r="266" spans="4:20" ht="18" customHeight="1">
      <c r="D266" s="293"/>
      <c r="E266" s="293"/>
      <c r="F266" s="254"/>
      <c r="G266" s="35" t="s">
        <v>34</v>
      </c>
      <c r="H266" s="248"/>
      <c r="I266" s="248"/>
      <c r="J266" s="45"/>
      <c r="K266" s="46"/>
      <c r="L266" s="46"/>
      <c r="M266" s="136" t="s">
        <v>496</v>
      </c>
      <c r="N266" s="175">
        <v>1993</v>
      </c>
      <c r="O266" s="53" t="s">
        <v>40</v>
      </c>
      <c r="P266" s="82" t="s">
        <v>497</v>
      </c>
      <c r="Q266" s="286"/>
      <c r="R266" s="44"/>
      <c r="S266" s="44"/>
      <c r="T266">
        <v>5100</v>
      </c>
    </row>
    <row r="267" spans="4:20" ht="18" customHeight="1">
      <c r="D267" s="293"/>
      <c r="E267" s="293"/>
      <c r="F267" s="63" t="s">
        <v>498</v>
      </c>
      <c r="G267" s="35" t="s">
        <v>34</v>
      </c>
      <c r="H267" s="248"/>
      <c r="I267" s="248"/>
      <c r="J267" s="45"/>
      <c r="K267" s="46"/>
      <c r="L267" s="46"/>
      <c r="M267" s="136" t="s">
        <v>496</v>
      </c>
      <c r="N267" s="68">
        <v>1993</v>
      </c>
      <c r="O267" s="53" t="s">
        <v>40</v>
      </c>
      <c r="P267" s="62" t="s">
        <v>497</v>
      </c>
      <c r="Q267" s="286"/>
      <c r="R267" s="44"/>
      <c r="S267" s="44"/>
      <c r="T267">
        <v>5100</v>
      </c>
    </row>
    <row r="268" spans="4:20" ht="18" customHeight="1">
      <c r="D268" s="293"/>
      <c r="E268" s="293"/>
      <c r="F268" s="148" t="s">
        <v>362</v>
      </c>
      <c r="G268" s="35" t="s">
        <v>34</v>
      </c>
      <c r="H268" s="248"/>
      <c r="I268" s="248"/>
      <c r="J268" s="45"/>
      <c r="K268" s="46"/>
      <c r="L268" s="46"/>
      <c r="M268" s="136" t="s">
        <v>496</v>
      </c>
      <c r="N268" s="130">
        <v>1993</v>
      </c>
      <c r="O268" s="53" t="s">
        <v>40</v>
      </c>
      <c r="P268" s="41" t="s">
        <v>499</v>
      </c>
      <c r="Q268" s="286"/>
      <c r="R268" s="44"/>
      <c r="S268" s="44"/>
      <c r="T268">
        <v>4200</v>
      </c>
    </row>
    <row r="269" spans="4:19" ht="18" customHeight="1">
      <c r="D269" s="293"/>
      <c r="E269" s="293"/>
      <c r="F269" s="261" t="s">
        <v>500</v>
      </c>
      <c r="G269" s="35" t="s">
        <v>34</v>
      </c>
      <c r="H269" s="248"/>
      <c r="I269" s="248"/>
      <c r="J269" s="45">
        <v>14.9</v>
      </c>
      <c r="K269" s="46"/>
      <c r="L269" s="46"/>
      <c r="M269" s="88" t="s">
        <v>501</v>
      </c>
      <c r="N269" s="62">
        <v>1995</v>
      </c>
      <c r="O269" s="53" t="s">
        <v>40</v>
      </c>
      <c r="P269" s="43" t="s">
        <v>502</v>
      </c>
      <c r="Q269" s="286"/>
      <c r="R269" s="44"/>
      <c r="S269" s="44"/>
    </row>
    <row r="270" spans="4:20" ht="18" customHeight="1">
      <c r="D270" s="293"/>
      <c r="E270" s="293"/>
      <c r="F270" s="261"/>
      <c r="G270" s="35" t="s">
        <v>34</v>
      </c>
      <c r="H270" s="248"/>
      <c r="I270" s="248"/>
      <c r="J270" s="45"/>
      <c r="K270" s="46"/>
      <c r="L270" s="46"/>
      <c r="M270" s="133" t="s">
        <v>468</v>
      </c>
      <c r="N270" s="175">
        <v>1995</v>
      </c>
      <c r="O270" s="53" t="s">
        <v>40</v>
      </c>
      <c r="P270" s="43" t="s">
        <v>275</v>
      </c>
      <c r="Q270" s="286"/>
      <c r="R270" s="44"/>
      <c r="S270" s="44"/>
      <c r="T270">
        <v>2300</v>
      </c>
    </row>
    <row r="271" spans="4:20" ht="18" customHeight="1">
      <c r="D271" s="293"/>
      <c r="E271" s="293"/>
      <c r="F271" s="148" t="s">
        <v>503</v>
      </c>
      <c r="G271" s="35" t="s">
        <v>34</v>
      </c>
      <c r="H271" s="248"/>
      <c r="I271" s="248"/>
      <c r="J271" s="45"/>
      <c r="K271" s="46"/>
      <c r="L271" s="46"/>
      <c r="M271" s="133" t="s">
        <v>504</v>
      </c>
      <c r="N271" s="68">
        <v>1993</v>
      </c>
      <c r="O271" s="53" t="s">
        <v>40</v>
      </c>
      <c r="P271" s="62" t="s">
        <v>246</v>
      </c>
      <c r="Q271" s="286"/>
      <c r="R271" s="44"/>
      <c r="S271" s="44"/>
      <c r="T271">
        <v>330</v>
      </c>
    </row>
    <row r="272" spans="4:19" ht="18" customHeight="1">
      <c r="D272" s="293"/>
      <c r="E272" s="293"/>
      <c r="F272" s="254" t="s">
        <v>505</v>
      </c>
      <c r="G272" s="35" t="s">
        <v>34</v>
      </c>
      <c r="H272" s="248"/>
      <c r="I272" s="248"/>
      <c r="J272" s="45">
        <v>11.4</v>
      </c>
      <c r="K272" s="46"/>
      <c r="L272" s="46"/>
      <c r="M272" s="88" t="s">
        <v>506</v>
      </c>
      <c r="N272" s="62">
        <v>1993</v>
      </c>
      <c r="O272" s="53" t="s">
        <v>40</v>
      </c>
      <c r="P272" s="62" t="s">
        <v>507</v>
      </c>
      <c r="Q272" s="286"/>
      <c r="R272" s="44"/>
      <c r="S272" s="44"/>
    </row>
    <row r="273" spans="4:20" ht="18" customHeight="1">
      <c r="D273" s="293"/>
      <c r="E273" s="293"/>
      <c r="F273" s="254"/>
      <c r="G273" s="35" t="s">
        <v>34</v>
      </c>
      <c r="H273" s="248"/>
      <c r="I273" s="248"/>
      <c r="J273" s="45"/>
      <c r="K273" s="46"/>
      <c r="L273" s="46"/>
      <c r="M273" s="136" t="s">
        <v>508</v>
      </c>
      <c r="N273" s="175">
        <v>1993</v>
      </c>
      <c r="O273" s="53" t="s">
        <v>40</v>
      </c>
      <c r="P273" s="82" t="s">
        <v>509</v>
      </c>
      <c r="Q273" s="286"/>
      <c r="R273" s="44"/>
      <c r="S273" s="44"/>
      <c r="T273">
        <v>1560</v>
      </c>
    </row>
    <row r="274" spans="4:20" ht="18" customHeight="1">
      <c r="D274" s="293"/>
      <c r="E274" s="293"/>
      <c r="F274" s="63" t="s">
        <v>510</v>
      </c>
      <c r="G274" s="35" t="s">
        <v>34</v>
      </c>
      <c r="H274" s="248"/>
      <c r="I274" s="248"/>
      <c r="J274" s="45"/>
      <c r="K274" s="46"/>
      <c r="L274" s="46"/>
      <c r="M274" s="136" t="s">
        <v>508</v>
      </c>
      <c r="N274" s="68">
        <v>1993</v>
      </c>
      <c r="O274" s="53" t="s">
        <v>40</v>
      </c>
      <c r="P274" s="41" t="s">
        <v>511</v>
      </c>
      <c r="Q274" s="286"/>
      <c r="R274" s="44"/>
      <c r="S274" s="44"/>
      <c r="T274">
        <v>1250</v>
      </c>
    </row>
    <row r="275" spans="4:19" ht="18" customHeight="1">
      <c r="D275" s="293"/>
      <c r="E275" s="293"/>
      <c r="F275" s="261" t="s">
        <v>512</v>
      </c>
      <c r="G275" s="35" t="s">
        <v>34</v>
      </c>
      <c r="H275" s="248"/>
      <c r="I275" s="248"/>
      <c r="J275" s="45">
        <v>11</v>
      </c>
      <c r="K275" s="46"/>
      <c r="L275" s="46"/>
      <c r="M275" s="88" t="s">
        <v>513</v>
      </c>
      <c r="N275" s="62">
        <v>1993</v>
      </c>
      <c r="O275" s="53" t="s">
        <v>40</v>
      </c>
      <c r="P275" s="62" t="s">
        <v>514</v>
      </c>
      <c r="Q275" s="286"/>
      <c r="R275" s="44"/>
      <c r="S275" s="44"/>
    </row>
    <row r="276" spans="4:20" ht="18" customHeight="1">
      <c r="D276" s="293"/>
      <c r="E276" s="293"/>
      <c r="F276" s="261"/>
      <c r="G276" s="35" t="s">
        <v>34</v>
      </c>
      <c r="H276" s="248"/>
      <c r="I276" s="248"/>
      <c r="J276" s="45"/>
      <c r="K276" s="46"/>
      <c r="L276" s="46"/>
      <c r="M276" s="136" t="s">
        <v>515</v>
      </c>
      <c r="N276" s="175">
        <v>1993</v>
      </c>
      <c r="O276" s="53" t="s">
        <v>40</v>
      </c>
      <c r="P276" s="82" t="s">
        <v>516</v>
      </c>
      <c r="Q276" s="286"/>
      <c r="R276" s="44"/>
      <c r="S276" s="44"/>
      <c r="T276">
        <v>4660</v>
      </c>
    </row>
    <row r="277" spans="4:20" ht="18" customHeight="1">
      <c r="D277" s="293"/>
      <c r="E277" s="293"/>
      <c r="F277" s="148" t="s">
        <v>445</v>
      </c>
      <c r="G277" s="35" t="s">
        <v>34</v>
      </c>
      <c r="H277" s="248"/>
      <c r="I277" s="248"/>
      <c r="J277" s="45"/>
      <c r="K277" s="46"/>
      <c r="L277" s="46"/>
      <c r="M277" s="136" t="s">
        <v>517</v>
      </c>
      <c r="N277" s="68">
        <v>1993</v>
      </c>
      <c r="O277" s="53" t="s">
        <v>40</v>
      </c>
      <c r="P277" s="41" t="s">
        <v>518</v>
      </c>
      <c r="Q277" s="286"/>
      <c r="R277" s="44"/>
      <c r="S277" s="44"/>
      <c r="T277">
        <v>1920</v>
      </c>
    </row>
    <row r="278" spans="4:19" ht="18" customHeight="1">
      <c r="D278" s="293"/>
      <c r="E278" s="293"/>
      <c r="F278" s="254" t="s">
        <v>519</v>
      </c>
      <c r="G278" s="35" t="s">
        <v>34</v>
      </c>
      <c r="H278" s="248"/>
      <c r="I278" s="248"/>
      <c r="J278" s="45">
        <v>11.6</v>
      </c>
      <c r="K278" s="46"/>
      <c r="L278" s="46"/>
      <c r="M278" s="88" t="s">
        <v>520</v>
      </c>
      <c r="N278" s="62">
        <v>1993</v>
      </c>
      <c r="O278" s="53" t="s">
        <v>40</v>
      </c>
      <c r="P278" s="43" t="s">
        <v>521</v>
      </c>
      <c r="Q278" s="286"/>
      <c r="R278" s="44"/>
      <c r="S278" s="44"/>
    </row>
    <row r="279" spans="4:20" ht="18" customHeight="1">
      <c r="D279" s="293"/>
      <c r="E279" s="293"/>
      <c r="F279" s="254"/>
      <c r="G279" s="35" t="s">
        <v>34</v>
      </c>
      <c r="H279" s="248"/>
      <c r="I279" s="248"/>
      <c r="J279" s="45"/>
      <c r="K279" s="46"/>
      <c r="L279" s="46"/>
      <c r="M279" s="133" t="s">
        <v>504</v>
      </c>
      <c r="N279" s="175">
        <v>1993</v>
      </c>
      <c r="O279" s="53" t="s">
        <v>40</v>
      </c>
      <c r="P279" s="82" t="s">
        <v>522</v>
      </c>
      <c r="Q279" s="286"/>
      <c r="R279" s="44"/>
      <c r="S279" s="44"/>
      <c r="T279">
        <v>370</v>
      </c>
    </row>
    <row r="280" spans="4:20" ht="18" customHeight="1">
      <c r="D280" s="293"/>
      <c r="E280" s="293"/>
      <c r="F280" s="61" t="s">
        <v>523</v>
      </c>
      <c r="G280" s="35" t="s">
        <v>34</v>
      </c>
      <c r="H280" s="248"/>
      <c r="I280" s="248"/>
      <c r="J280" s="45"/>
      <c r="K280" s="46"/>
      <c r="L280" s="46"/>
      <c r="M280" s="133" t="s">
        <v>468</v>
      </c>
      <c r="N280" s="68">
        <v>1993</v>
      </c>
      <c r="O280" s="53" t="s">
        <v>40</v>
      </c>
      <c r="P280" s="62" t="s">
        <v>524</v>
      </c>
      <c r="Q280" s="286"/>
      <c r="R280" s="44"/>
      <c r="S280" s="44"/>
      <c r="T280">
        <v>1200</v>
      </c>
    </row>
    <row r="281" spans="4:20" ht="18" customHeight="1">
      <c r="D281" s="293"/>
      <c r="E281" s="293"/>
      <c r="F281" s="61" t="s">
        <v>214</v>
      </c>
      <c r="G281" s="35" t="s">
        <v>34</v>
      </c>
      <c r="H281" s="248"/>
      <c r="I281" s="248"/>
      <c r="J281" s="45"/>
      <c r="K281" s="46"/>
      <c r="L281" s="46"/>
      <c r="M281" s="133" t="s">
        <v>504</v>
      </c>
      <c r="N281" s="68">
        <v>1993</v>
      </c>
      <c r="O281" s="53" t="s">
        <v>40</v>
      </c>
      <c r="P281" s="62" t="s">
        <v>358</v>
      </c>
      <c r="Q281" s="286"/>
      <c r="R281" s="44"/>
      <c r="S281" s="44"/>
      <c r="T281">
        <v>350</v>
      </c>
    </row>
    <row r="282" spans="4:19" ht="18" customHeight="1">
      <c r="D282" s="293"/>
      <c r="E282" s="293"/>
      <c r="F282" s="254" t="s">
        <v>525</v>
      </c>
      <c r="G282" s="35" t="s">
        <v>34</v>
      </c>
      <c r="H282" s="248"/>
      <c r="I282" s="248"/>
      <c r="J282" s="45">
        <v>14.1</v>
      </c>
      <c r="K282" s="46"/>
      <c r="L282" s="46"/>
      <c r="M282" s="88" t="s">
        <v>513</v>
      </c>
      <c r="N282" s="62">
        <v>1993</v>
      </c>
      <c r="O282" s="53" t="s">
        <v>40</v>
      </c>
      <c r="P282" s="62" t="s">
        <v>526</v>
      </c>
      <c r="Q282" s="286"/>
      <c r="R282" s="44"/>
      <c r="S282" s="44"/>
    </row>
    <row r="283" spans="4:20" ht="18" customHeight="1">
      <c r="D283" s="293"/>
      <c r="E283" s="293"/>
      <c r="F283" s="254"/>
      <c r="G283" s="35" t="s">
        <v>34</v>
      </c>
      <c r="H283" s="248"/>
      <c r="I283" s="248"/>
      <c r="J283" s="45"/>
      <c r="K283" s="46"/>
      <c r="L283" s="46"/>
      <c r="M283" s="136" t="s">
        <v>527</v>
      </c>
      <c r="N283" s="175">
        <v>1993</v>
      </c>
      <c r="O283" s="53" t="s">
        <v>40</v>
      </c>
      <c r="P283" s="41" t="s">
        <v>528</v>
      </c>
      <c r="Q283" s="286"/>
      <c r="R283" s="44"/>
      <c r="S283" s="44"/>
      <c r="T283">
        <v>3250</v>
      </c>
    </row>
    <row r="284" spans="4:20" ht="18" customHeight="1">
      <c r="D284" s="293"/>
      <c r="E284" s="293"/>
      <c r="F284" s="50" t="s">
        <v>454</v>
      </c>
      <c r="G284" s="35" t="s">
        <v>34</v>
      </c>
      <c r="H284" s="248"/>
      <c r="I284" s="248"/>
      <c r="J284" s="45"/>
      <c r="K284" s="46"/>
      <c r="L284" s="46"/>
      <c r="M284" s="136" t="s">
        <v>393</v>
      </c>
      <c r="N284" s="55">
        <v>1995</v>
      </c>
      <c r="O284" s="53" t="s">
        <v>40</v>
      </c>
      <c r="P284" s="41" t="s">
        <v>363</v>
      </c>
      <c r="Q284" s="286"/>
      <c r="R284" s="44"/>
      <c r="S284" s="44"/>
      <c r="T284">
        <v>500</v>
      </c>
    </row>
    <row r="285" spans="4:20" ht="18" customHeight="1">
      <c r="D285" s="293"/>
      <c r="E285" s="293"/>
      <c r="F285" s="50" t="s">
        <v>529</v>
      </c>
      <c r="G285" s="35" t="s">
        <v>34</v>
      </c>
      <c r="H285" s="248"/>
      <c r="I285" s="248"/>
      <c r="J285" s="45"/>
      <c r="K285" s="46"/>
      <c r="L285" s="46"/>
      <c r="M285" s="136" t="s">
        <v>393</v>
      </c>
      <c r="N285" s="55">
        <v>1995</v>
      </c>
      <c r="O285" s="53" t="s">
        <v>40</v>
      </c>
      <c r="P285" s="41" t="s">
        <v>363</v>
      </c>
      <c r="Q285" s="286"/>
      <c r="R285" s="44"/>
      <c r="S285" s="44"/>
      <c r="T285">
        <v>500</v>
      </c>
    </row>
    <row r="286" spans="4:20" ht="18" customHeight="1">
      <c r="D286" s="293"/>
      <c r="E286" s="293"/>
      <c r="F286" s="50" t="s">
        <v>530</v>
      </c>
      <c r="G286" s="35" t="s">
        <v>34</v>
      </c>
      <c r="H286" s="248"/>
      <c r="I286" s="248"/>
      <c r="J286" s="45"/>
      <c r="K286" s="46"/>
      <c r="L286" s="46"/>
      <c r="M286" s="136" t="s">
        <v>515</v>
      </c>
      <c r="N286" s="130">
        <v>1993</v>
      </c>
      <c r="O286" s="53" t="s">
        <v>40</v>
      </c>
      <c r="P286" s="41" t="s">
        <v>531</v>
      </c>
      <c r="Q286" s="286"/>
      <c r="R286" s="44"/>
      <c r="S286" s="44"/>
      <c r="T286">
        <v>4900</v>
      </c>
    </row>
    <row r="287" spans="4:24" ht="21" customHeight="1">
      <c r="D287" s="293"/>
      <c r="E287" s="293"/>
      <c r="F287" s="159" t="s">
        <v>467</v>
      </c>
      <c r="G287" s="35" t="s">
        <v>34</v>
      </c>
      <c r="H287" s="248"/>
      <c r="I287" s="248"/>
      <c r="J287" s="64"/>
      <c r="K287" s="65"/>
      <c r="L287" s="65"/>
      <c r="M287" s="138" t="s">
        <v>515</v>
      </c>
      <c r="N287" s="183">
        <v>1993</v>
      </c>
      <c r="O287" s="132" t="s">
        <v>40</v>
      </c>
      <c r="P287" s="111" t="s">
        <v>532</v>
      </c>
      <c r="Q287" s="286"/>
      <c r="R287" s="44"/>
      <c r="S287" s="44"/>
      <c r="T287">
        <v>4340</v>
      </c>
      <c r="U287" s="180">
        <f>SUM(T251:T287)</f>
        <v>95130</v>
      </c>
      <c r="W287" s="112">
        <v>28</v>
      </c>
      <c r="X287" s="113">
        <v>9</v>
      </c>
    </row>
    <row r="288" spans="4:19" ht="12.75" customHeight="1">
      <c r="D288" s="264" t="s">
        <v>533</v>
      </c>
      <c r="E288" s="244" t="s">
        <v>534</v>
      </c>
      <c r="F288" s="257" t="s">
        <v>68</v>
      </c>
      <c r="G288" s="35" t="s">
        <v>34</v>
      </c>
      <c r="H288" s="279">
        <v>1</v>
      </c>
      <c r="I288" s="281" t="s">
        <v>89</v>
      </c>
      <c r="J288" s="72">
        <v>24.5</v>
      </c>
      <c r="K288" s="71"/>
      <c r="L288" s="71"/>
      <c r="M288" s="73" t="s">
        <v>170</v>
      </c>
      <c r="N288" s="244">
        <v>1996</v>
      </c>
      <c r="O288" s="74" t="s">
        <v>50</v>
      </c>
      <c r="P288" s="75" t="s">
        <v>185</v>
      </c>
      <c r="Q288" s="266" t="s">
        <v>535</v>
      </c>
      <c r="R288" s="44"/>
      <c r="S288" s="44"/>
    </row>
    <row r="289" spans="4:20" ht="18">
      <c r="D289" s="264"/>
      <c r="E289" s="244"/>
      <c r="F289" s="257"/>
      <c r="G289" s="35" t="s">
        <v>34</v>
      </c>
      <c r="H289" s="279"/>
      <c r="I289" s="279"/>
      <c r="J289" s="76"/>
      <c r="K289" s="77"/>
      <c r="L289" s="77"/>
      <c r="M289" s="48" t="s">
        <v>35</v>
      </c>
      <c r="N289" s="244"/>
      <c r="O289" s="60" t="s">
        <v>53</v>
      </c>
      <c r="P289" s="82" t="s">
        <v>536</v>
      </c>
      <c r="Q289" s="266"/>
      <c r="R289" s="44"/>
      <c r="S289" s="44"/>
      <c r="T289">
        <v>2400</v>
      </c>
    </row>
    <row r="290" spans="4:19" ht="12.75" customHeight="1">
      <c r="D290" s="264"/>
      <c r="E290" s="244"/>
      <c r="F290" s="261" t="s">
        <v>88</v>
      </c>
      <c r="G290" s="35" t="s">
        <v>34</v>
      </c>
      <c r="H290" s="279"/>
      <c r="I290" s="279"/>
      <c r="J290" s="80">
        <v>29</v>
      </c>
      <c r="K290" s="61"/>
      <c r="L290" s="61"/>
      <c r="M290" s="117" t="s">
        <v>170</v>
      </c>
      <c r="N290" s="262">
        <v>1996</v>
      </c>
      <c r="O290" s="56" t="s">
        <v>50</v>
      </c>
      <c r="P290" s="81" t="s">
        <v>75</v>
      </c>
      <c r="Q290" s="266"/>
      <c r="R290" s="44"/>
      <c r="S290" s="44"/>
    </row>
    <row r="291" spans="4:20" ht="18">
      <c r="D291" s="264"/>
      <c r="E291" s="244"/>
      <c r="F291" s="261"/>
      <c r="G291" s="35" t="s">
        <v>34</v>
      </c>
      <c r="H291" s="279"/>
      <c r="I291" s="279"/>
      <c r="J291" s="76"/>
      <c r="K291" s="77"/>
      <c r="L291" s="77"/>
      <c r="M291" s="48" t="s">
        <v>35</v>
      </c>
      <c r="N291" s="262"/>
      <c r="O291" s="60" t="s">
        <v>53</v>
      </c>
      <c r="P291" s="82" t="s">
        <v>537</v>
      </c>
      <c r="Q291" s="266"/>
      <c r="R291" s="44"/>
      <c r="S291" s="44"/>
      <c r="T291">
        <v>3200</v>
      </c>
    </row>
    <row r="292" spans="4:19" ht="12.75" customHeight="1">
      <c r="D292" s="264"/>
      <c r="E292" s="244"/>
      <c r="F292" s="254" t="s">
        <v>91</v>
      </c>
      <c r="G292" s="35" t="s">
        <v>34</v>
      </c>
      <c r="H292" s="279"/>
      <c r="I292" s="279"/>
      <c r="J292" s="80">
        <v>9.3</v>
      </c>
      <c r="K292" s="61"/>
      <c r="L292" s="61"/>
      <c r="M292" s="117" t="s">
        <v>170</v>
      </c>
      <c r="N292" s="262">
        <v>1996</v>
      </c>
      <c r="O292" s="56" t="s">
        <v>50</v>
      </c>
      <c r="P292" s="78" t="s">
        <v>219</v>
      </c>
      <c r="Q292" s="266"/>
      <c r="R292" s="44"/>
      <c r="S292" s="44"/>
    </row>
    <row r="293" spans="4:20" ht="18">
      <c r="D293" s="264"/>
      <c r="E293" s="244"/>
      <c r="F293" s="254"/>
      <c r="G293" s="35" t="s">
        <v>34</v>
      </c>
      <c r="H293" s="279"/>
      <c r="I293" s="279"/>
      <c r="J293" s="91"/>
      <c r="K293" s="34"/>
      <c r="L293" s="34"/>
      <c r="M293" s="48" t="s">
        <v>35</v>
      </c>
      <c r="N293" s="262"/>
      <c r="O293" s="60" t="s">
        <v>53</v>
      </c>
      <c r="P293" s="82" t="s">
        <v>524</v>
      </c>
      <c r="Q293" s="266"/>
      <c r="R293" s="44"/>
      <c r="S293" s="44"/>
      <c r="T293">
        <v>1200</v>
      </c>
    </row>
    <row r="294" spans="4:19" ht="18" customHeight="1">
      <c r="D294" s="264"/>
      <c r="E294" s="274" t="s">
        <v>538</v>
      </c>
      <c r="F294" s="272" t="s">
        <v>539</v>
      </c>
      <c r="G294" s="35" t="s">
        <v>34</v>
      </c>
      <c r="H294" s="279">
        <v>3</v>
      </c>
      <c r="I294" s="294" t="s">
        <v>89</v>
      </c>
      <c r="J294" s="80">
        <v>43.4</v>
      </c>
      <c r="K294" s="61"/>
      <c r="L294" s="61"/>
      <c r="M294" s="117" t="s">
        <v>170</v>
      </c>
      <c r="N294" s="274">
        <v>1996</v>
      </c>
      <c r="O294" s="56" t="s">
        <v>50</v>
      </c>
      <c r="P294" s="78" t="s">
        <v>540</v>
      </c>
      <c r="Q294" s="266"/>
      <c r="R294" s="44"/>
      <c r="S294" s="44"/>
    </row>
    <row r="295" spans="4:21" ht="18" customHeight="1">
      <c r="D295" s="264"/>
      <c r="E295" s="274"/>
      <c r="F295" s="272"/>
      <c r="G295" s="35" t="s">
        <v>34</v>
      </c>
      <c r="H295" s="279"/>
      <c r="I295" s="294"/>
      <c r="J295" s="108"/>
      <c r="K295" s="109"/>
      <c r="L295" s="109"/>
      <c r="M295" s="131" t="s">
        <v>35</v>
      </c>
      <c r="N295" s="274"/>
      <c r="O295" s="110" t="s">
        <v>53</v>
      </c>
      <c r="P295" s="157" t="s">
        <v>541</v>
      </c>
      <c r="Q295" s="266"/>
      <c r="R295" s="44"/>
      <c r="S295" s="44"/>
      <c r="T295">
        <v>5000</v>
      </c>
      <c r="U295" s="180">
        <f>SUM(T288:T295)</f>
        <v>11800</v>
      </c>
    </row>
    <row r="296" spans="4:19" ht="18" customHeight="1">
      <c r="D296" s="295" t="s">
        <v>542</v>
      </c>
      <c r="E296" s="296" t="s">
        <v>543</v>
      </c>
      <c r="F296" s="297" t="s">
        <v>544</v>
      </c>
      <c r="G296" s="35" t="s">
        <v>34</v>
      </c>
      <c r="H296" s="279">
        <v>3</v>
      </c>
      <c r="I296" s="294" t="s">
        <v>89</v>
      </c>
      <c r="J296" s="76">
        <v>50</v>
      </c>
      <c r="K296" s="77"/>
      <c r="L296" s="77"/>
      <c r="M296" s="40" t="s">
        <v>170</v>
      </c>
      <c r="N296" s="296">
        <v>1996</v>
      </c>
      <c r="O296" s="167" t="s">
        <v>50</v>
      </c>
      <c r="P296" s="78" t="s">
        <v>545</v>
      </c>
      <c r="Q296" s="299" t="s">
        <v>546</v>
      </c>
      <c r="R296" s="184"/>
      <c r="S296" s="184"/>
    </row>
    <row r="297" spans="4:20" ht="18" customHeight="1">
      <c r="D297" s="295"/>
      <c r="E297" s="296"/>
      <c r="F297" s="297"/>
      <c r="G297" s="35" t="s">
        <v>34</v>
      </c>
      <c r="H297" s="279"/>
      <c r="I297" s="294"/>
      <c r="J297" s="76"/>
      <c r="K297" s="77"/>
      <c r="L297" s="77"/>
      <c r="M297" s="48" t="s">
        <v>35</v>
      </c>
      <c r="N297" s="296"/>
      <c r="O297" s="60" t="s">
        <v>53</v>
      </c>
      <c r="P297" s="82" t="s">
        <v>547</v>
      </c>
      <c r="Q297" s="299"/>
      <c r="R297" s="184"/>
      <c r="S297" s="184"/>
      <c r="T297">
        <v>7250</v>
      </c>
    </row>
    <row r="298" spans="4:19" ht="12.75" customHeight="1">
      <c r="D298" s="295"/>
      <c r="E298" s="296"/>
      <c r="F298" s="254" t="s">
        <v>548</v>
      </c>
      <c r="G298" s="35" t="s">
        <v>34</v>
      </c>
      <c r="H298" s="279"/>
      <c r="I298" s="279"/>
      <c r="J298" s="80">
        <v>50</v>
      </c>
      <c r="K298" s="61"/>
      <c r="L298" s="61"/>
      <c r="M298" s="117" t="s">
        <v>170</v>
      </c>
      <c r="N298" s="262">
        <v>1996</v>
      </c>
      <c r="O298" s="56" t="s">
        <v>50</v>
      </c>
      <c r="P298" s="78" t="s">
        <v>545</v>
      </c>
      <c r="Q298" s="299"/>
      <c r="R298" s="184"/>
      <c r="S298" s="184"/>
    </row>
    <row r="299" spans="4:20" ht="18">
      <c r="D299" s="295"/>
      <c r="E299" s="296"/>
      <c r="F299" s="254"/>
      <c r="G299" s="35" t="s">
        <v>34</v>
      </c>
      <c r="H299" s="279"/>
      <c r="I299" s="279"/>
      <c r="J299" s="91"/>
      <c r="K299" s="34"/>
      <c r="L299" s="34"/>
      <c r="M299" s="48" t="s">
        <v>35</v>
      </c>
      <c r="N299" s="262"/>
      <c r="O299" s="60" t="s">
        <v>53</v>
      </c>
      <c r="P299" s="82" t="s">
        <v>549</v>
      </c>
      <c r="Q299" s="299"/>
      <c r="R299" s="184"/>
      <c r="S299" s="184"/>
      <c r="T299">
        <v>7200</v>
      </c>
    </row>
    <row r="300" spans="4:19" ht="12.75" customHeight="1">
      <c r="D300" s="295"/>
      <c r="E300" s="276" t="s">
        <v>550</v>
      </c>
      <c r="F300" s="298" t="s">
        <v>551</v>
      </c>
      <c r="G300" s="277" t="s">
        <v>47</v>
      </c>
      <c r="H300" s="248" t="s">
        <v>95</v>
      </c>
      <c r="I300" s="248"/>
      <c r="J300" s="186">
        <v>13</v>
      </c>
      <c r="K300" s="185"/>
      <c r="L300" s="185">
        <v>21</v>
      </c>
      <c r="M300" s="187" t="s">
        <v>170</v>
      </c>
      <c r="N300" s="300">
        <v>2016</v>
      </c>
      <c r="O300" s="188" t="s">
        <v>50</v>
      </c>
      <c r="P300" s="189" t="s">
        <v>552</v>
      </c>
      <c r="Q300" s="299"/>
      <c r="R300" s="184" t="s">
        <v>553</v>
      </c>
      <c r="S300" s="184"/>
    </row>
    <row r="301" spans="4:20" ht="18">
      <c r="D301" s="295"/>
      <c r="E301" s="276"/>
      <c r="F301" s="298"/>
      <c r="G301" s="277"/>
      <c r="H301" s="248"/>
      <c r="I301" s="248"/>
      <c r="J301" s="190"/>
      <c r="K301" s="191"/>
      <c r="L301" s="191"/>
      <c r="M301" s="192" t="s">
        <v>554</v>
      </c>
      <c r="N301" s="300"/>
      <c r="O301" s="193" t="s">
        <v>53</v>
      </c>
      <c r="P301" s="194" t="s">
        <v>427</v>
      </c>
      <c r="Q301" s="299"/>
      <c r="R301" s="184"/>
      <c r="S301" s="184"/>
      <c r="T301">
        <v>3600</v>
      </c>
    </row>
    <row r="302" spans="4:19" ht="12.75" customHeight="1">
      <c r="D302" s="295"/>
      <c r="E302" s="276"/>
      <c r="F302" s="261" t="s">
        <v>555</v>
      </c>
      <c r="G302" s="35" t="s">
        <v>34</v>
      </c>
      <c r="H302" s="279">
        <v>1</v>
      </c>
      <c r="I302" s="294" t="s">
        <v>89</v>
      </c>
      <c r="J302" s="80">
        <v>25</v>
      </c>
      <c r="K302" s="61"/>
      <c r="L302" s="61"/>
      <c r="M302" s="117" t="s">
        <v>170</v>
      </c>
      <c r="N302" s="262">
        <v>1996</v>
      </c>
      <c r="O302" s="56" t="s">
        <v>50</v>
      </c>
      <c r="P302" s="81" t="s">
        <v>552</v>
      </c>
      <c r="Q302" s="299"/>
      <c r="R302" s="184"/>
      <c r="S302" s="184"/>
    </row>
    <row r="303" spans="4:20" ht="18">
      <c r="D303" s="295"/>
      <c r="E303" s="276"/>
      <c r="F303" s="261"/>
      <c r="G303" s="35" t="s">
        <v>34</v>
      </c>
      <c r="H303" s="279"/>
      <c r="I303" s="294"/>
      <c r="J303" s="76"/>
      <c r="K303" s="77"/>
      <c r="L303" s="77"/>
      <c r="M303" s="48" t="s">
        <v>35</v>
      </c>
      <c r="N303" s="262"/>
      <c r="O303" s="60" t="s">
        <v>53</v>
      </c>
      <c r="P303" s="82" t="s">
        <v>427</v>
      </c>
      <c r="Q303" s="299"/>
      <c r="R303" s="184"/>
      <c r="S303" s="184"/>
      <c r="T303">
        <v>3600</v>
      </c>
    </row>
    <row r="304" spans="4:19" ht="12.75" customHeight="1">
      <c r="D304" s="295"/>
      <c r="E304" s="276"/>
      <c r="F304" s="261" t="s">
        <v>556</v>
      </c>
      <c r="G304" s="35" t="s">
        <v>34</v>
      </c>
      <c r="H304" s="279"/>
      <c r="I304" s="279"/>
      <c r="J304" s="80">
        <v>37.1</v>
      </c>
      <c r="K304" s="61"/>
      <c r="L304" s="61"/>
      <c r="M304" s="117" t="s">
        <v>170</v>
      </c>
      <c r="N304" s="262">
        <v>1996</v>
      </c>
      <c r="O304" s="56" t="s">
        <v>50</v>
      </c>
      <c r="P304" s="78" t="s">
        <v>557</v>
      </c>
      <c r="Q304" s="299"/>
      <c r="R304" s="184"/>
      <c r="S304" s="184"/>
    </row>
    <row r="305" spans="4:20" ht="18">
      <c r="D305" s="295"/>
      <c r="E305" s="276"/>
      <c r="F305" s="261"/>
      <c r="G305" s="35" t="s">
        <v>34</v>
      </c>
      <c r="H305" s="279"/>
      <c r="I305" s="279"/>
      <c r="J305" s="76"/>
      <c r="K305" s="77"/>
      <c r="L305" s="77"/>
      <c r="M305" s="48" t="s">
        <v>35</v>
      </c>
      <c r="N305" s="262"/>
      <c r="O305" s="60" t="s">
        <v>53</v>
      </c>
      <c r="P305" s="78" t="s">
        <v>558</v>
      </c>
      <c r="Q305" s="299"/>
      <c r="R305" s="184"/>
      <c r="S305" s="184"/>
      <c r="T305">
        <v>5390</v>
      </c>
    </row>
    <row r="306" spans="4:19" ht="12.75" customHeight="1">
      <c r="D306" s="295"/>
      <c r="E306" s="276"/>
      <c r="F306" s="298" t="s">
        <v>559</v>
      </c>
      <c r="G306" s="277" t="s">
        <v>47</v>
      </c>
      <c r="H306" s="248" t="s">
        <v>95</v>
      </c>
      <c r="I306" s="248"/>
      <c r="J306" s="186">
        <v>26</v>
      </c>
      <c r="K306" s="185"/>
      <c r="L306" s="185">
        <v>35</v>
      </c>
      <c r="M306" s="187" t="s">
        <v>170</v>
      </c>
      <c r="N306" s="303">
        <v>2016</v>
      </c>
      <c r="O306" s="188" t="s">
        <v>50</v>
      </c>
      <c r="P306" s="189" t="s">
        <v>557</v>
      </c>
      <c r="Q306" s="299"/>
      <c r="R306" s="184" t="s">
        <v>553</v>
      </c>
      <c r="S306" s="184"/>
    </row>
    <row r="307" spans="4:21" ht="18">
      <c r="D307" s="295"/>
      <c r="E307" s="276"/>
      <c r="F307" s="298"/>
      <c r="G307" s="277"/>
      <c r="H307" s="248"/>
      <c r="I307" s="248"/>
      <c r="J307" s="190"/>
      <c r="K307" s="191"/>
      <c r="L307" s="191"/>
      <c r="M307" s="195" t="s">
        <v>560</v>
      </c>
      <c r="N307" s="303"/>
      <c r="O307" s="196" t="s">
        <v>53</v>
      </c>
      <c r="P307" s="197" t="s">
        <v>561</v>
      </c>
      <c r="Q307" s="299"/>
      <c r="R307" s="184"/>
      <c r="S307" s="184"/>
      <c r="T307">
        <v>5390</v>
      </c>
      <c r="U307" s="180">
        <f>SUM(T296:T307)</f>
        <v>32430</v>
      </c>
    </row>
    <row r="308" spans="4:19" ht="12.75" customHeight="1">
      <c r="D308" s="264" t="s">
        <v>562</v>
      </c>
      <c r="E308" s="304" t="s">
        <v>563</v>
      </c>
      <c r="F308" s="257" t="s">
        <v>564</v>
      </c>
      <c r="G308" s="35" t="s">
        <v>34</v>
      </c>
      <c r="H308" s="279">
        <v>2</v>
      </c>
      <c r="I308" s="294" t="s">
        <v>89</v>
      </c>
      <c r="J308" s="72">
        <v>10</v>
      </c>
      <c r="K308" s="71"/>
      <c r="L308" s="71"/>
      <c r="M308" s="73" t="s">
        <v>170</v>
      </c>
      <c r="N308" s="244">
        <v>1996</v>
      </c>
      <c r="O308" s="74" t="s">
        <v>50</v>
      </c>
      <c r="P308" s="75" t="s">
        <v>565</v>
      </c>
      <c r="Q308" s="305" t="s">
        <v>566</v>
      </c>
      <c r="R308" s="184"/>
      <c r="S308" s="184"/>
    </row>
    <row r="309" spans="4:20" ht="18">
      <c r="D309" s="264"/>
      <c r="E309" s="304"/>
      <c r="F309" s="257"/>
      <c r="G309" s="35" t="s">
        <v>34</v>
      </c>
      <c r="H309" s="279"/>
      <c r="I309" s="294"/>
      <c r="J309" s="76"/>
      <c r="K309" s="77"/>
      <c r="L309" s="77"/>
      <c r="M309" s="48" t="s">
        <v>35</v>
      </c>
      <c r="N309" s="244"/>
      <c r="O309" s="60" t="s">
        <v>53</v>
      </c>
      <c r="P309" s="82" t="s">
        <v>567</v>
      </c>
      <c r="Q309" s="305"/>
      <c r="R309" s="184"/>
      <c r="S309" s="184"/>
      <c r="T309">
        <v>870</v>
      </c>
    </row>
    <row r="310" spans="4:19" ht="12.75" customHeight="1">
      <c r="D310" s="264"/>
      <c r="E310" s="283" t="s">
        <v>568</v>
      </c>
      <c r="F310" s="261" t="s">
        <v>569</v>
      </c>
      <c r="G310" s="277" t="s">
        <v>47</v>
      </c>
      <c r="H310" s="279"/>
      <c r="I310" s="279"/>
      <c r="J310" s="80">
        <v>24.1</v>
      </c>
      <c r="K310" s="61"/>
      <c r="L310" s="61"/>
      <c r="M310" s="117" t="s">
        <v>170</v>
      </c>
      <c r="N310" s="262">
        <v>1996</v>
      </c>
      <c r="O310" s="56" t="s">
        <v>50</v>
      </c>
      <c r="P310" s="81" t="s">
        <v>570</v>
      </c>
      <c r="Q310" s="305"/>
      <c r="R310" s="184"/>
      <c r="S310" s="184"/>
    </row>
    <row r="311" spans="4:20" ht="18">
      <c r="D311" s="264"/>
      <c r="E311" s="283"/>
      <c r="F311" s="261"/>
      <c r="G311" s="277"/>
      <c r="H311" s="279"/>
      <c r="I311" s="279"/>
      <c r="J311" s="76"/>
      <c r="K311" s="77"/>
      <c r="L311" s="77"/>
      <c r="M311" s="48" t="s">
        <v>35</v>
      </c>
      <c r="N311" s="262"/>
      <c r="O311" s="60" t="s">
        <v>53</v>
      </c>
      <c r="P311" s="82" t="s">
        <v>571</v>
      </c>
      <c r="Q311" s="305"/>
      <c r="R311" s="184"/>
      <c r="S311" s="184"/>
      <c r="T311">
        <v>2410</v>
      </c>
    </row>
    <row r="312" spans="4:20" ht="12.75" customHeight="1">
      <c r="D312" s="264"/>
      <c r="E312" s="262" t="s">
        <v>572</v>
      </c>
      <c r="F312" s="54" t="s">
        <v>573</v>
      </c>
      <c r="G312" s="35" t="s">
        <v>34</v>
      </c>
      <c r="H312" s="279"/>
      <c r="I312" s="279"/>
      <c r="J312" s="80"/>
      <c r="K312" s="61"/>
      <c r="L312" s="61"/>
      <c r="M312" s="136" t="s">
        <v>574</v>
      </c>
      <c r="N312" s="301">
        <v>1996</v>
      </c>
      <c r="O312" s="53" t="s">
        <v>40</v>
      </c>
      <c r="P312" s="82" t="s">
        <v>575</v>
      </c>
      <c r="Q312" s="305"/>
      <c r="R312" s="184"/>
      <c r="S312" s="184"/>
      <c r="T312">
        <v>930</v>
      </c>
    </row>
    <row r="313" spans="4:20" ht="18">
      <c r="D313" s="264"/>
      <c r="E313" s="262"/>
      <c r="F313" s="34" t="s">
        <v>576</v>
      </c>
      <c r="G313" s="35" t="s">
        <v>34</v>
      </c>
      <c r="H313" s="279"/>
      <c r="I313" s="279"/>
      <c r="J313" s="91"/>
      <c r="K313" s="34"/>
      <c r="L313" s="34"/>
      <c r="M313" s="136" t="s">
        <v>574</v>
      </c>
      <c r="N313" s="301"/>
      <c r="O313" s="53" t="s">
        <v>40</v>
      </c>
      <c r="P313" s="82" t="s">
        <v>400</v>
      </c>
      <c r="Q313" s="305"/>
      <c r="R313" s="184"/>
      <c r="S313" s="184"/>
      <c r="T313">
        <v>930</v>
      </c>
    </row>
    <row r="314" spans="4:19" ht="12.75" customHeight="1">
      <c r="D314" s="264"/>
      <c r="E314" s="22" t="s">
        <v>577</v>
      </c>
      <c r="F314" s="302" t="s">
        <v>578</v>
      </c>
      <c r="G314" s="35" t="s">
        <v>34</v>
      </c>
      <c r="H314" s="279"/>
      <c r="I314" s="279"/>
      <c r="J314" s="76">
        <v>14</v>
      </c>
      <c r="K314" s="77"/>
      <c r="L314" s="77"/>
      <c r="M314" s="117" t="s">
        <v>170</v>
      </c>
      <c r="N314" s="274">
        <v>1996</v>
      </c>
      <c r="O314" s="56" t="s">
        <v>50</v>
      </c>
      <c r="P314" s="78" t="s">
        <v>521</v>
      </c>
      <c r="Q314" s="305"/>
      <c r="R314" s="184"/>
      <c r="S314" s="184"/>
    </row>
    <row r="315" spans="4:21" ht="18">
      <c r="D315" s="264"/>
      <c r="E315" s="29" t="s">
        <v>579</v>
      </c>
      <c r="F315" s="302"/>
      <c r="G315" s="35" t="s">
        <v>34</v>
      </c>
      <c r="H315" s="279"/>
      <c r="I315" s="279"/>
      <c r="J315" s="108"/>
      <c r="K315" s="109"/>
      <c r="L315" s="109"/>
      <c r="M315" s="131" t="s">
        <v>35</v>
      </c>
      <c r="N315" s="274"/>
      <c r="O315" s="110" t="s">
        <v>53</v>
      </c>
      <c r="P315" s="157" t="s">
        <v>580</v>
      </c>
      <c r="Q315" s="305"/>
      <c r="R315" s="184"/>
      <c r="S315" s="184"/>
      <c r="T315">
        <v>1570</v>
      </c>
      <c r="U315" s="180">
        <f>SUM(T308:T314)</f>
        <v>5140</v>
      </c>
    </row>
    <row r="316" spans="4:19" ht="12.75" customHeight="1">
      <c r="D316" s="255" t="s">
        <v>581</v>
      </c>
      <c r="E316" s="285" t="s">
        <v>582</v>
      </c>
      <c r="F316" s="282" t="s">
        <v>583</v>
      </c>
      <c r="G316" s="35" t="s">
        <v>34</v>
      </c>
      <c r="H316" s="248" t="s">
        <v>95</v>
      </c>
      <c r="I316" s="248"/>
      <c r="J316" s="198">
        <v>12</v>
      </c>
      <c r="K316" s="70"/>
      <c r="L316" s="70"/>
      <c r="M316" s="199" t="s">
        <v>170</v>
      </c>
      <c r="N316" s="244">
        <v>1996</v>
      </c>
      <c r="O316" s="74" t="s">
        <v>50</v>
      </c>
      <c r="P316" s="75" t="s">
        <v>584</v>
      </c>
      <c r="Q316" s="306" t="s">
        <v>585</v>
      </c>
      <c r="R316" s="184"/>
      <c r="S316" s="184"/>
    </row>
    <row r="317" spans="4:21" ht="18">
      <c r="D317" s="255"/>
      <c r="E317" s="285"/>
      <c r="F317" s="282"/>
      <c r="G317" s="35" t="s">
        <v>34</v>
      </c>
      <c r="H317" s="248"/>
      <c r="I317" s="248"/>
      <c r="J317" s="200"/>
      <c r="K317" s="38"/>
      <c r="L317" s="38"/>
      <c r="M317" s="201" t="s">
        <v>35</v>
      </c>
      <c r="N317" s="244"/>
      <c r="O317" s="60" t="s">
        <v>53</v>
      </c>
      <c r="P317" s="82" t="s">
        <v>586</v>
      </c>
      <c r="Q317" s="306"/>
      <c r="R317" s="184"/>
      <c r="S317" s="184"/>
      <c r="T317">
        <v>1280</v>
      </c>
      <c r="U317" s="180">
        <v>1280</v>
      </c>
    </row>
    <row r="318" spans="4:21" ht="30">
      <c r="D318" s="255"/>
      <c r="E318" s="285"/>
      <c r="F318" s="202" t="s">
        <v>587</v>
      </c>
      <c r="G318" s="35" t="s">
        <v>34</v>
      </c>
      <c r="H318" s="248"/>
      <c r="I318" s="248"/>
      <c r="J318" s="203"/>
      <c r="K318" s="202"/>
      <c r="L318" s="202"/>
      <c r="M318" s="40"/>
      <c r="N318" s="78">
        <v>2009</v>
      </c>
      <c r="O318" s="167" t="s">
        <v>40</v>
      </c>
      <c r="P318" s="78" t="s">
        <v>157</v>
      </c>
      <c r="Q318" s="306"/>
      <c r="R318" s="184"/>
      <c r="S318" s="184"/>
      <c r="U318" s="180"/>
    </row>
    <row r="319" spans="4:19" ht="12.75" customHeight="1">
      <c r="D319" s="264" t="s">
        <v>588</v>
      </c>
      <c r="E319" s="75" t="s">
        <v>589</v>
      </c>
      <c r="F319" s="265" t="s">
        <v>590</v>
      </c>
      <c r="G319" s="35" t="s">
        <v>34</v>
      </c>
      <c r="H319" s="279">
        <v>3</v>
      </c>
      <c r="I319" s="294" t="s">
        <v>89</v>
      </c>
      <c r="J319" s="72">
        <v>5.5</v>
      </c>
      <c r="K319" s="71"/>
      <c r="L319" s="71"/>
      <c r="M319" s="73" t="s">
        <v>170</v>
      </c>
      <c r="N319" s="244">
        <v>1996</v>
      </c>
      <c r="O319" s="74" t="s">
        <v>50</v>
      </c>
      <c r="P319" s="75" t="s">
        <v>130</v>
      </c>
      <c r="Q319" s="305" t="s">
        <v>591</v>
      </c>
      <c r="R319" s="184"/>
      <c r="S319" s="184"/>
    </row>
    <row r="320" spans="4:20" ht="18">
      <c r="D320" s="264"/>
      <c r="E320" s="82" t="s">
        <v>592</v>
      </c>
      <c r="F320" s="265"/>
      <c r="G320" s="35" t="s">
        <v>34</v>
      </c>
      <c r="H320" s="279"/>
      <c r="I320" s="294"/>
      <c r="J320" s="91"/>
      <c r="K320" s="34"/>
      <c r="L320" s="34"/>
      <c r="M320" s="48" t="s">
        <v>35</v>
      </c>
      <c r="N320" s="244"/>
      <c r="O320" s="60" t="s">
        <v>53</v>
      </c>
      <c r="P320" s="82" t="s">
        <v>593</v>
      </c>
      <c r="Q320" s="305"/>
      <c r="R320" s="184"/>
      <c r="S320" s="184"/>
      <c r="T320">
        <v>600</v>
      </c>
    </row>
    <row r="321" spans="4:19" ht="18">
      <c r="D321" s="264"/>
      <c r="E321" s="31" t="s">
        <v>594</v>
      </c>
      <c r="F321" s="109" t="s">
        <v>595</v>
      </c>
      <c r="G321" s="35" t="s">
        <v>34</v>
      </c>
      <c r="H321" s="279"/>
      <c r="I321" s="279"/>
      <c r="J321" s="108"/>
      <c r="K321" s="109"/>
      <c r="L321" s="109"/>
      <c r="M321" s="138" t="s">
        <v>596</v>
      </c>
      <c r="N321" s="204">
        <v>1996</v>
      </c>
      <c r="O321" s="132" t="s">
        <v>40</v>
      </c>
      <c r="P321" s="157" t="s">
        <v>597</v>
      </c>
      <c r="Q321" s="305"/>
      <c r="R321" s="184"/>
      <c r="S321" s="184"/>
    </row>
    <row r="322" spans="4:19" ht="12.75" customHeight="1">
      <c r="D322" s="264"/>
      <c r="E322" s="262" t="s">
        <v>598</v>
      </c>
      <c r="F322" s="254" t="s">
        <v>599</v>
      </c>
      <c r="G322" s="248" t="s">
        <v>47</v>
      </c>
      <c r="H322" s="279">
        <v>1</v>
      </c>
      <c r="I322" s="308" t="s">
        <v>89</v>
      </c>
      <c r="J322" s="80">
        <v>13.5</v>
      </c>
      <c r="K322" s="61">
        <v>8.9</v>
      </c>
      <c r="L322" s="61">
        <v>14.2</v>
      </c>
      <c r="M322" s="40" t="s">
        <v>49</v>
      </c>
      <c r="N322" s="262">
        <v>1996</v>
      </c>
      <c r="O322" s="56" t="s">
        <v>50</v>
      </c>
      <c r="P322" s="78" t="s">
        <v>600</v>
      </c>
      <c r="Q322" s="305"/>
      <c r="R322" s="184"/>
      <c r="S322" s="184"/>
    </row>
    <row r="323" spans="4:20" ht="18">
      <c r="D323" s="264"/>
      <c r="E323" s="262"/>
      <c r="F323" s="254"/>
      <c r="G323" s="248"/>
      <c r="H323" s="279"/>
      <c r="I323" s="308"/>
      <c r="J323" s="91"/>
      <c r="K323" s="34"/>
      <c r="L323" s="34"/>
      <c r="M323" s="48" t="s">
        <v>35</v>
      </c>
      <c r="N323" s="262"/>
      <c r="O323" s="60" t="s">
        <v>53</v>
      </c>
      <c r="P323" s="82" t="s">
        <v>601</v>
      </c>
      <c r="Q323" s="305"/>
      <c r="R323" s="184"/>
      <c r="S323" s="184"/>
      <c r="T323">
        <v>1230</v>
      </c>
    </row>
    <row r="324" spans="4:19" ht="24" customHeight="1">
      <c r="D324" s="264" t="s">
        <v>602</v>
      </c>
      <c r="E324" s="239" t="s">
        <v>603</v>
      </c>
      <c r="F324" s="71" t="s">
        <v>186</v>
      </c>
      <c r="G324" s="35" t="s">
        <v>34</v>
      </c>
      <c r="H324" s="248">
        <v>1</v>
      </c>
      <c r="I324" s="307" t="s">
        <v>29</v>
      </c>
      <c r="J324" s="72"/>
      <c r="K324" s="71"/>
      <c r="L324" s="71"/>
      <c r="M324" s="205"/>
      <c r="N324" s="309">
        <v>1998</v>
      </c>
      <c r="O324" s="128" t="s">
        <v>40</v>
      </c>
      <c r="P324" s="75" t="s">
        <v>130</v>
      </c>
      <c r="Q324" s="310" t="s">
        <v>604</v>
      </c>
      <c r="R324" s="44"/>
      <c r="S324" s="44"/>
    </row>
    <row r="325" spans="4:19" ht="18">
      <c r="D325" s="264"/>
      <c r="E325" s="239"/>
      <c r="F325" s="109" t="s">
        <v>59</v>
      </c>
      <c r="G325" s="35" t="s">
        <v>34</v>
      </c>
      <c r="H325" s="248"/>
      <c r="I325" s="248"/>
      <c r="J325" s="108"/>
      <c r="K325" s="109"/>
      <c r="L325" s="109"/>
      <c r="M325" s="138" t="s">
        <v>605</v>
      </c>
      <c r="N325" s="309"/>
      <c r="O325" s="132" t="s">
        <v>40</v>
      </c>
      <c r="P325" s="157" t="s">
        <v>606</v>
      </c>
      <c r="Q325" s="310"/>
      <c r="R325" s="44"/>
      <c r="S325" s="44"/>
    </row>
    <row r="326" spans="4:19" ht="12.75" customHeight="1">
      <c r="D326" s="264" t="s">
        <v>607</v>
      </c>
      <c r="E326" s="282" t="s">
        <v>608</v>
      </c>
      <c r="F326" s="265" t="s">
        <v>305</v>
      </c>
      <c r="G326" s="248" t="s">
        <v>47</v>
      </c>
      <c r="H326" s="279">
        <v>1</v>
      </c>
      <c r="I326" s="308" t="s">
        <v>89</v>
      </c>
      <c r="J326" s="72">
        <v>10.1</v>
      </c>
      <c r="K326" s="71">
        <v>11.8</v>
      </c>
      <c r="L326" s="71">
        <v>8.6</v>
      </c>
      <c r="M326" s="73" t="s">
        <v>49</v>
      </c>
      <c r="N326" s="269">
        <v>2002</v>
      </c>
      <c r="O326" s="74" t="s">
        <v>50</v>
      </c>
      <c r="P326" s="75" t="s">
        <v>609</v>
      </c>
      <c r="Q326" s="266" t="s">
        <v>610</v>
      </c>
      <c r="R326" s="44"/>
      <c r="S326" s="44"/>
    </row>
    <row r="327" spans="4:20" ht="18">
      <c r="D327" s="264"/>
      <c r="E327" s="282"/>
      <c r="F327" s="265"/>
      <c r="G327" s="248"/>
      <c r="H327" s="279"/>
      <c r="I327" s="308"/>
      <c r="J327" s="91"/>
      <c r="K327" s="34"/>
      <c r="L327" s="34"/>
      <c r="M327" s="48" t="s">
        <v>35</v>
      </c>
      <c r="N327" s="269"/>
      <c r="O327" s="60" t="s">
        <v>53</v>
      </c>
      <c r="P327" s="82" t="s">
        <v>536</v>
      </c>
      <c r="Q327" s="266"/>
      <c r="R327" s="44"/>
      <c r="S327" s="44"/>
      <c r="T327">
        <v>2400</v>
      </c>
    </row>
    <row r="328" spans="4:19" ht="12.75" customHeight="1">
      <c r="D328" s="264"/>
      <c r="E328" s="263" t="s">
        <v>611</v>
      </c>
      <c r="F328" s="254" t="s">
        <v>88</v>
      </c>
      <c r="G328" s="35" t="s">
        <v>34</v>
      </c>
      <c r="H328" s="279">
        <v>1</v>
      </c>
      <c r="I328" s="308" t="s">
        <v>89</v>
      </c>
      <c r="J328" s="80">
        <v>19.2</v>
      </c>
      <c r="K328" s="61"/>
      <c r="L328" s="61"/>
      <c r="M328" s="117" t="s">
        <v>170</v>
      </c>
      <c r="N328" s="236">
        <v>1998</v>
      </c>
      <c r="O328" s="56" t="s">
        <v>50</v>
      </c>
      <c r="P328" s="81" t="s">
        <v>612</v>
      </c>
      <c r="Q328" s="266"/>
      <c r="R328" s="44"/>
      <c r="S328" s="44"/>
    </row>
    <row r="329" spans="4:20" ht="18">
      <c r="D329" s="264"/>
      <c r="E329" s="263"/>
      <c r="F329" s="254"/>
      <c r="G329" s="35" t="s">
        <v>34</v>
      </c>
      <c r="H329" s="279"/>
      <c r="I329" s="308"/>
      <c r="J329" s="91"/>
      <c r="K329" s="34"/>
      <c r="L329" s="34"/>
      <c r="M329" s="48" t="s">
        <v>35</v>
      </c>
      <c r="N329" s="236"/>
      <c r="O329" s="60" t="s">
        <v>53</v>
      </c>
      <c r="P329" s="82" t="s">
        <v>537</v>
      </c>
      <c r="Q329" s="266"/>
      <c r="R329" s="44"/>
      <c r="S329" s="44"/>
      <c r="T329">
        <v>3200</v>
      </c>
    </row>
    <row r="330" spans="4:19" ht="24" customHeight="1">
      <c r="D330" s="264"/>
      <c r="E330" s="311" t="s">
        <v>410</v>
      </c>
      <c r="F330" s="302" t="s">
        <v>482</v>
      </c>
      <c r="G330" s="35" t="s">
        <v>34</v>
      </c>
      <c r="H330" s="279">
        <v>3</v>
      </c>
      <c r="I330" s="307" t="s">
        <v>29</v>
      </c>
      <c r="J330" s="76">
        <v>19.1</v>
      </c>
      <c r="K330" s="77"/>
      <c r="L330" s="77"/>
      <c r="M330" s="117" t="s">
        <v>170</v>
      </c>
      <c r="N330" s="312">
        <v>1998</v>
      </c>
      <c r="O330" s="53" t="s">
        <v>40</v>
      </c>
      <c r="P330" s="78" t="s">
        <v>613</v>
      </c>
      <c r="Q330" s="266"/>
      <c r="R330" s="44"/>
      <c r="S330" s="44"/>
    </row>
    <row r="331" spans="4:21" ht="18">
      <c r="D331" s="264"/>
      <c r="E331" s="311"/>
      <c r="F331" s="302"/>
      <c r="G331" s="35" t="s">
        <v>34</v>
      </c>
      <c r="H331" s="279"/>
      <c r="I331" s="307"/>
      <c r="J331" s="108"/>
      <c r="K331" s="109"/>
      <c r="L331" s="109"/>
      <c r="M331" s="131" t="s">
        <v>35</v>
      </c>
      <c r="N331" s="312"/>
      <c r="O331" s="132" t="s">
        <v>40</v>
      </c>
      <c r="P331" s="157" t="s">
        <v>614</v>
      </c>
      <c r="Q331" s="266"/>
      <c r="R331" s="44"/>
      <c r="S331" s="44"/>
      <c r="T331">
        <v>1410</v>
      </c>
      <c r="U331" s="180">
        <f>SUM(T324:T331)</f>
        <v>7010</v>
      </c>
    </row>
    <row r="332" spans="4:19" ht="12.75" customHeight="1">
      <c r="D332" s="264" t="s">
        <v>615</v>
      </c>
      <c r="E332" s="239" t="s">
        <v>603</v>
      </c>
      <c r="F332" s="265" t="s">
        <v>68</v>
      </c>
      <c r="G332" s="35" t="s">
        <v>34</v>
      </c>
      <c r="H332" s="279">
        <v>1</v>
      </c>
      <c r="I332" s="308" t="s">
        <v>89</v>
      </c>
      <c r="J332" s="72">
        <v>25.7</v>
      </c>
      <c r="K332" s="71"/>
      <c r="L332" s="71"/>
      <c r="M332" s="73" t="s">
        <v>170</v>
      </c>
      <c r="N332" s="269">
        <v>1998</v>
      </c>
      <c r="O332" s="74" t="s">
        <v>50</v>
      </c>
      <c r="P332" s="181" t="s">
        <v>616</v>
      </c>
      <c r="Q332" s="266" t="s">
        <v>617</v>
      </c>
      <c r="R332" s="44"/>
      <c r="S332" s="44"/>
    </row>
    <row r="333" spans="4:20" ht="18">
      <c r="D333" s="264"/>
      <c r="E333" s="239"/>
      <c r="F333" s="265"/>
      <c r="G333" s="35" t="s">
        <v>34</v>
      </c>
      <c r="H333" s="279"/>
      <c r="I333" s="308"/>
      <c r="J333" s="91"/>
      <c r="K333" s="34"/>
      <c r="L333" s="34"/>
      <c r="M333" s="48" t="s">
        <v>35</v>
      </c>
      <c r="N333" s="269"/>
      <c r="O333" s="60" t="s">
        <v>53</v>
      </c>
      <c r="P333" s="178" t="s">
        <v>618</v>
      </c>
      <c r="Q333" s="266"/>
      <c r="R333" s="44"/>
      <c r="S333" s="44"/>
      <c r="T333">
        <v>4870</v>
      </c>
    </row>
    <row r="334" spans="4:19" ht="12.75" customHeight="1">
      <c r="D334" s="264"/>
      <c r="E334" s="239"/>
      <c r="F334" s="261" t="s">
        <v>46</v>
      </c>
      <c r="G334" s="277" t="s">
        <v>47</v>
      </c>
      <c r="H334" s="279"/>
      <c r="I334" s="279"/>
      <c r="J334" s="80">
        <v>9.5</v>
      </c>
      <c r="K334" s="61">
        <v>11.2</v>
      </c>
      <c r="L334" s="61">
        <v>8.1</v>
      </c>
      <c r="M334" s="40" t="s">
        <v>49</v>
      </c>
      <c r="N334" s="236">
        <v>2002</v>
      </c>
      <c r="O334" s="56" t="s">
        <v>50</v>
      </c>
      <c r="P334" s="178" t="s">
        <v>619</v>
      </c>
      <c r="Q334" s="266"/>
      <c r="R334" s="44"/>
      <c r="S334" s="44"/>
    </row>
    <row r="335" spans="4:20" ht="18">
      <c r="D335" s="264"/>
      <c r="E335" s="239"/>
      <c r="F335" s="261"/>
      <c r="G335" s="277"/>
      <c r="H335" s="279"/>
      <c r="I335" s="279"/>
      <c r="J335" s="76"/>
      <c r="K335" s="77"/>
      <c r="L335" s="77"/>
      <c r="M335" s="48" t="s">
        <v>35</v>
      </c>
      <c r="N335" s="236"/>
      <c r="O335" s="60" t="s">
        <v>53</v>
      </c>
      <c r="P335" s="178" t="s">
        <v>620</v>
      </c>
      <c r="Q335" s="266"/>
      <c r="R335" s="44"/>
      <c r="S335" s="44"/>
      <c r="T335">
        <v>2313</v>
      </c>
    </row>
    <row r="336" spans="4:19" ht="12.75" customHeight="1">
      <c r="D336" s="264"/>
      <c r="E336" s="239"/>
      <c r="F336" s="272" t="s">
        <v>132</v>
      </c>
      <c r="G336" s="313" t="s">
        <v>47</v>
      </c>
      <c r="H336" s="279"/>
      <c r="I336" s="279"/>
      <c r="J336" s="80">
        <v>6.6</v>
      </c>
      <c r="K336" s="61">
        <v>8.4</v>
      </c>
      <c r="L336" s="61">
        <v>6</v>
      </c>
      <c r="M336" s="40" t="s">
        <v>49</v>
      </c>
      <c r="N336" s="271">
        <v>2002</v>
      </c>
      <c r="O336" s="56" t="s">
        <v>50</v>
      </c>
      <c r="P336" s="178" t="s">
        <v>621</v>
      </c>
      <c r="Q336" s="266"/>
      <c r="R336" s="44"/>
      <c r="S336" s="44"/>
    </row>
    <row r="337" spans="4:20" ht="18">
      <c r="D337" s="264"/>
      <c r="E337" s="239"/>
      <c r="F337" s="272"/>
      <c r="G337" s="313"/>
      <c r="H337" s="279"/>
      <c r="I337" s="279"/>
      <c r="J337" s="108"/>
      <c r="K337" s="109"/>
      <c r="L337" s="109"/>
      <c r="M337" s="131" t="s">
        <v>35</v>
      </c>
      <c r="N337" s="271"/>
      <c r="O337" s="110" t="s">
        <v>53</v>
      </c>
      <c r="P337" s="207" t="s">
        <v>622</v>
      </c>
      <c r="Q337" s="266"/>
      <c r="R337" s="44"/>
      <c r="S337" s="44"/>
      <c r="T337">
        <v>1750</v>
      </c>
    </row>
    <row r="338" spans="4:19" ht="12.75" customHeight="1">
      <c r="D338" s="264" t="s">
        <v>623</v>
      </c>
      <c r="E338" s="315" t="s">
        <v>624</v>
      </c>
      <c r="F338" s="208" t="s">
        <v>625</v>
      </c>
      <c r="G338" s="248" t="s">
        <v>47</v>
      </c>
      <c r="H338" s="248" t="s">
        <v>95</v>
      </c>
      <c r="I338" s="248"/>
      <c r="J338" s="209"/>
      <c r="K338" s="208"/>
      <c r="L338" s="208"/>
      <c r="M338" s="210" t="s">
        <v>187</v>
      </c>
      <c r="N338" s="211">
        <v>2001</v>
      </c>
      <c r="O338" s="212" t="s">
        <v>40</v>
      </c>
      <c r="P338" s="213" t="s">
        <v>626</v>
      </c>
      <c r="Q338" s="316" t="s">
        <v>627</v>
      </c>
      <c r="R338" s="44"/>
      <c r="S338" s="44"/>
    </row>
    <row r="339" spans="4:20" ht="18">
      <c r="D339" s="264"/>
      <c r="E339" s="315"/>
      <c r="F339" s="35" t="s">
        <v>628</v>
      </c>
      <c r="G339" s="248"/>
      <c r="H339" s="248"/>
      <c r="I339" s="248"/>
      <c r="J339" s="214"/>
      <c r="K339" s="35"/>
      <c r="L339" s="35"/>
      <c r="M339" s="136" t="s">
        <v>629</v>
      </c>
      <c r="N339" s="215">
        <v>2001</v>
      </c>
      <c r="O339" s="216" t="s">
        <v>40</v>
      </c>
      <c r="P339" s="36" t="s">
        <v>630</v>
      </c>
      <c r="Q339" s="316"/>
      <c r="R339" s="44">
        <v>1730</v>
      </c>
      <c r="S339" s="44"/>
      <c r="T339">
        <v>1580</v>
      </c>
    </row>
    <row r="340" spans="4:19" ht="12.75" customHeight="1">
      <c r="D340" s="264"/>
      <c r="E340" s="315"/>
      <c r="F340" s="248" t="s">
        <v>631</v>
      </c>
      <c r="G340" s="248" t="s">
        <v>47</v>
      </c>
      <c r="H340" s="248" t="s">
        <v>95</v>
      </c>
      <c r="I340" s="248"/>
      <c r="J340" s="217">
        <v>5</v>
      </c>
      <c r="K340" s="140">
        <v>3.5</v>
      </c>
      <c r="L340" s="140">
        <v>17.5</v>
      </c>
      <c r="M340" s="40" t="s">
        <v>49</v>
      </c>
      <c r="N340" s="317">
        <v>2016</v>
      </c>
      <c r="O340" s="218" t="s">
        <v>50</v>
      </c>
      <c r="P340" s="219" t="s">
        <v>632</v>
      </c>
      <c r="Q340" s="316"/>
      <c r="R340" s="44">
        <v>1500</v>
      </c>
      <c r="S340" s="44"/>
    </row>
    <row r="341" spans="4:20" ht="18">
      <c r="D341" s="264"/>
      <c r="E341" s="315"/>
      <c r="F341" s="248"/>
      <c r="G341" s="248"/>
      <c r="H341" s="248"/>
      <c r="I341" s="248"/>
      <c r="J341" s="214"/>
      <c r="K341" s="35">
        <v>1.1</v>
      </c>
      <c r="L341" s="35"/>
      <c r="M341" s="48" t="s">
        <v>97</v>
      </c>
      <c r="N341" s="317"/>
      <c r="O341" s="220" t="s">
        <v>53</v>
      </c>
      <c r="P341" s="221" t="s">
        <v>633</v>
      </c>
      <c r="Q341" s="316"/>
      <c r="R341" s="44">
        <v>800</v>
      </c>
      <c r="S341" s="44"/>
      <c r="T341">
        <v>1540</v>
      </c>
    </row>
    <row r="342" spans="4:19" ht="12.75" customHeight="1">
      <c r="D342" s="264"/>
      <c r="E342" s="315"/>
      <c r="F342" s="318" t="s">
        <v>634</v>
      </c>
      <c r="G342" s="248" t="s">
        <v>47</v>
      </c>
      <c r="H342" s="248" t="s">
        <v>95</v>
      </c>
      <c r="I342" s="248"/>
      <c r="J342" s="222"/>
      <c r="K342" s="223"/>
      <c r="L342" s="223">
        <v>7.74</v>
      </c>
      <c r="M342" s="40" t="s">
        <v>49</v>
      </c>
      <c r="N342" s="317">
        <v>2016</v>
      </c>
      <c r="O342" s="218" t="s">
        <v>50</v>
      </c>
      <c r="P342" s="221" t="s">
        <v>635</v>
      </c>
      <c r="Q342" s="316"/>
      <c r="R342" s="44">
        <v>2170</v>
      </c>
      <c r="S342" s="44"/>
    </row>
    <row r="343" spans="4:20" ht="18">
      <c r="D343" s="264"/>
      <c r="E343" s="315"/>
      <c r="F343" s="318"/>
      <c r="G343" s="248"/>
      <c r="H343" s="248"/>
      <c r="I343" s="248"/>
      <c r="J343" s="214"/>
      <c r="K343" s="35"/>
      <c r="L343" s="35"/>
      <c r="M343" s="48" t="s">
        <v>97</v>
      </c>
      <c r="N343" s="317"/>
      <c r="O343" s="220" t="s">
        <v>53</v>
      </c>
      <c r="P343" s="221" t="s">
        <v>636</v>
      </c>
      <c r="Q343" s="316"/>
      <c r="R343" s="224">
        <f>SUM(R339:R342)</f>
        <v>6200</v>
      </c>
      <c r="S343" s="224"/>
      <c r="T343">
        <v>2930</v>
      </c>
    </row>
    <row r="344" spans="4:19" ht="12.75" customHeight="1">
      <c r="D344" s="264"/>
      <c r="E344" s="274" t="s">
        <v>637</v>
      </c>
      <c r="F344" s="314" t="s">
        <v>46</v>
      </c>
      <c r="G344" s="248" t="s">
        <v>47</v>
      </c>
      <c r="H344" s="279">
        <v>1</v>
      </c>
      <c r="I344" s="308" t="s">
        <v>89</v>
      </c>
      <c r="J344" s="222">
        <v>9.3</v>
      </c>
      <c r="K344" s="223">
        <v>7.4</v>
      </c>
      <c r="L344" s="223">
        <v>13.1</v>
      </c>
      <c r="M344" s="40" t="s">
        <v>49</v>
      </c>
      <c r="N344" s="319">
        <v>1996</v>
      </c>
      <c r="O344" s="218" t="s">
        <v>50</v>
      </c>
      <c r="P344" s="221" t="s">
        <v>133</v>
      </c>
      <c r="Q344" s="316"/>
      <c r="R344" s="44"/>
      <c r="S344" s="44"/>
    </row>
    <row r="345" spans="4:24" ht="23.25">
      <c r="D345" s="264"/>
      <c r="E345" s="274"/>
      <c r="F345" s="314"/>
      <c r="G345" s="248"/>
      <c r="H345" s="279"/>
      <c r="I345" s="308"/>
      <c r="J345" s="225"/>
      <c r="K345" s="206"/>
      <c r="L345" s="206"/>
      <c r="M345" s="131" t="s">
        <v>35</v>
      </c>
      <c r="N345" s="319"/>
      <c r="O345" s="226" t="s">
        <v>53</v>
      </c>
      <c r="P345" s="227" t="s">
        <v>638</v>
      </c>
      <c r="Q345" s="316"/>
      <c r="R345" s="44">
        <v>1580</v>
      </c>
      <c r="S345" s="44"/>
      <c r="T345">
        <v>2390</v>
      </c>
      <c r="U345" s="180">
        <f>SUM(T338:T345)</f>
        <v>8440</v>
      </c>
      <c r="W345" s="112">
        <v>4</v>
      </c>
      <c r="X345" s="113">
        <v>11</v>
      </c>
    </row>
    <row r="346" spans="4:21" ht="12.75" customHeight="1">
      <c r="D346" s="320" t="s">
        <v>639</v>
      </c>
      <c r="E346" s="114" t="s">
        <v>377</v>
      </c>
      <c r="F346" s="170" t="s">
        <v>378</v>
      </c>
      <c r="G346" s="35" t="s">
        <v>34</v>
      </c>
      <c r="H346" s="248">
        <v>1</v>
      </c>
      <c r="I346" s="248" t="s">
        <v>640</v>
      </c>
      <c r="J346" s="182">
        <v>140.7</v>
      </c>
      <c r="K346" s="90"/>
      <c r="L346" s="90"/>
      <c r="M346" s="172"/>
      <c r="N346" s="228"/>
      <c r="O346" s="128"/>
      <c r="P346" s="114"/>
      <c r="Q346" s="229"/>
      <c r="R346" s="44"/>
      <c r="S346" s="44"/>
      <c r="U346" s="180"/>
    </row>
    <row r="347" spans="4:20" ht="18" customHeight="1">
      <c r="D347" s="320"/>
      <c r="E347" s="321" t="s">
        <v>641</v>
      </c>
      <c r="F347" s="77" t="s">
        <v>642</v>
      </c>
      <c r="G347" s="35" t="s">
        <v>34</v>
      </c>
      <c r="H347" s="248"/>
      <c r="I347" s="248"/>
      <c r="J347" s="76"/>
      <c r="K347" s="77"/>
      <c r="L347" s="77"/>
      <c r="M347" s="88"/>
      <c r="N347" s="68">
        <v>2001</v>
      </c>
      <c r="O347" s="53" t="s">
        <v>40</v>
      </c>
      <c r="P347" s="43" t="s">
        <v>643</v>
      </c>
      <c r="Q347" s="286" t="s">
        <v>644</v>
      </c>
      <c r="R347" s="44"/>
      <c r="S347" s="44"/>
      <c r="T347">
        <v>470</v>
      </c>
    </row>
    <row r="348" spans="4:19" ht="18" customHeight="1">
      <c r="D348" s="320"/>
      <c r="E348" s="321"/>
      <c r="F348" s="254" t="s">
        <v>645</v>
      </c>
      <c r="G348" s="35" t="s">
        <v>34</v>
      </c>
      <c r="H348" s="248"/>
      <c r="I348" s="248"/>
      <c r="J348" s="80"/>
      <c r="K348" s="61"/>
      <c r="L348" s="61"/>
      <c r="M348" s="117" t="s">
        <v>170</v>
      </c>
      <c r="N348" s="236">
        <v>2001</v>
      </c>
      <c r="O348" s="53" t="s">
        <v>40</v>
      </c>
      <c r="P348" s="62" t="s">
        <v>646</v>
      </c>
      <c r="Q348" s="286"/>
      <c r="R348" s="44"/>
      <c r="S348" s="44"/>
    </row>
    <row r="349" spans="4:20" ht="18" customHeight="1">
      <c r="D349" s="320"/>
      <c r="E349" s="321"/>
      <c r="F349" s="254"/>
      <c r="G349" s="35" t="s">
        <v>34</v>
      </c>
      <c r="H349" s="248"/>
      <c r="I349" s="248"/>
      <c r="J349" s="91"/>
      <c r="K349" s="34"/>
      <c r="L349" s="34"/>
      <c r="M349" s="48" t="s">
        <v>35</v>
      </c>
      <c r="N349" s="236"/>
      <c r="O349" s="53" t="s">
        <v>40</v>
      </c>
      <c r="P349" s="43" t="s">
        <v>647</v>
      </c>
      <c r="Q349" s="286"/>
      <c r="R349" s="44"/>
      <c r="S349" s="44"/>
      <c r="T349">
        <v>3750</v>
      </c>
    </row>
    <row r="350" spans="4:19" ht="18" customHeight="1">
      <c r="D350" s="320"/>
      <c r="E350" s="321"/>
      <c r="F350" s="261" t="s">
        <v>648</v>
      </c>
      <c r="G350" s="35" t="s">
        <v>34</v>
      </c>
      <c r="H350" s="248"/>
      <c r="I350" s="248"/>
      <c r="J350" s="80">
        <v>9.1</v>
      </c>
      <c r="K350" s="61"/>
      <c r="L350" s="61"/>
      <c r="M350" s="117" t="s">
        <v>170</v>
      </c>
      <c r="N350" s="62">
        <v>2001</v>
      </c>
      <c r="O350" s="53" t="s">
        <v>40</v>
      </c>
      <c r="P350" s="62" t="s">
        <v>649</v>
      </c>
      <c r="Q350" s="286"/>
      <c r="R350" s="44"/>
      <c r="S350" s="44"/>
    </row>
    <row r="351" spans="4:20" ht="18" customHeight="1">
      <c r="D351" s="320"/>
      <c r="E351" s="321"/>
      <c r="F351" s="261"/>
      <c r="G351" s="35" t="s">
        <v>34</v>
      </c>
      <c r="H351" s="248"/>
      <c r="I351" s="248"/>
      <c r="J351" s="76"/>
      <c r="K351" s="77"/>
      <c r="L351" s="77"/>
      <c r="M351" s="48" t="s">
        <v>35</v>
      </c>
      <c r="N351" s="41">
        <v>2001</v>
      </c>
      <c r="O351" s="53" t="s">
        <v>40</v>
      </c>
      <c r="P351" s="43" t="s">
        <v>650</v>
      </c>
      <c r="Q351" s="286"/>
      <c r="R351" s="44"/>
      <c r="S351" s="44"/>
      <c r="T351">
        <v>1430</v>
      </c>
    </row>
    <row r="352" spans="4:19" ht="18" customHeight="1">
      <c r="D352" s="320"/>
      <c r="E352" s="321"/>
      <c r="F352" s="254" t="s">
        <v>651</v>
      </c>
      <c r="G352" s="35" t="s">
        <v>34</v>
      </c>
      <c r="H352" s="248"/>
      <c r="I352" s="248"/>
      <c r="J352" s="80">
        <v>20.9</v>
      </c>
      <c r="K352" s="61"/>
      <c r="L352" s="61"/>
      <c r="M352" s="117" t="s">
        <v>170</v>
      </c>
      <c r="N352" s="62">
        <v>2001</v>
      </c>
      <c r="O352" s="53" t="s">
        <v>40</v>
      </c>
      <c r="P352" s="81" t="s">
        <v>75</v>
      </c>
      <c r="Q352" s="286"/>
      <c r="R352" s="44"/>
      <c r="S352" s="44"/>
    </row>
    <row r="353" spans="4:20" ht="18" customHeight="1">
      <c r="D353" s="320"/>
      <c r="E353" s="321"/>
      <c r="F353" s="254"/>
      <c r="G353" s="35" t="s">
        <v>34</v>
      </c>
      <c r="H353" s="248"/>
      <c r="I353" s="248"/>
      <c r="J353" s="91"/>
      <c r="K353" s="34"/>
      <c r="L353" s="34"/>
      <c r="M353" s="48" t="s">
        <v>35</v>
      </c>
      <c r="N353" s="41">
        <v>2001</v>
      </c>
      <c r="O353" s="53" t="s">
        <v>40</v>
      </c>
      <c r="P353" s="78" t="s">
        <v>76</v>
      </c>
      <c r="Q353" s="286"/>
      <c r="R353" s="44"/>
      <c r="S353" s="44"/>
      <c r="T353">
        <v>3100</v>
      </c>
    </row>
    <row r="354" spans="4:19" ht="18" customHeight="1">
      <c r="D354" s="320"/>
      <c r="E354" s="321"/>
      <c r="F354" s="254" t="s">
        <v>652</v>
      </c>
      <c r="G354" s="35" t="s">
        <v>34</v>
      </c>
      <c r="H354" s="248"/>
      <c r="I354" s="248"/>
      <c r="J354" s="80">
        <v>18.7</v>
      </c>
      <c r="K354" s="61"/>
      <c r="L354" s="61"/>
      <c r="M354" s="117" t="s">
        <v>170</v>
      </c>
      <c r="N354" s="62">
        <v>2001</v>
      </c>
      <c r="O354" s="53" t="s">
        <v>40</v>
      </c>
      <c r="P354" s="81" t="s">
        <v>653</v>
      </c>
      <c r="Q354" s="286"/>
      <c r="R354" s="44"/>
      <c r="S354" s="44"/>
    </row>
    <row r="355" spans="4:20" ht="18" customHeight="1">
      <c r="D355" s="320"/>
      <c r="E355" s="321"/>
      <c r="F355" s="254"/>
      <c r="G355" s="35" t="s">
        <v>34</v>
      </c>
      <c r="H355" s="248"/>
      <c r="I355" s="248"/>
      <c r="J355" s="91"/>
      <c r="K355" s="34"/>
      <c r="L355" s="34"/>
      <c r="M355" s="48" t="s">
        <v>35</v>
      </c>
      <c r="N355" s="41">
        <v>2001</v>
      </c>
      <c r="O355" s="53" t="s">
        <v>40</v>
      </c>
      <c r="P355" s="82" t="s">
        <v>304</v>
      </c>
      <c r="Q355" s="286"/>
      <c r="R355" s="44"/>
      <c r="S355" s="44"/>
      <c r="T355">
        <v>1100</v>
      </c>
    </row>
    <row r="356" spans="4:20" ht="18" customHeight="1">
      <c r="D356" s="320"/>
      <c r="E356" s="321"/>
      <c r="F356" s="61" t="s">
        <v>654</v>
      </c>
      <c r="G356" s="35" t="s">
        <v>34</v>
      </c>
      <c r="H356" s="248"/>
      <c r="I356" s="248"/>
      <c r="J356" s="80"/>
      <c r="K356" s="61"/>
      <c r="L356" s="61"/>
      <c r="M356" s="133" t="s">
        <v>187</v>
      </c>
      <c r="N356" s="62">
        <v>2001</v>
      </c>
      <c r="O356" s="53" t="s">
        <v>40</v>
      </c>
      <c r="P356" s="78" t="s">
        <v>655</v>
      </c>
      <c r="Q356" s="286"/>
      <c r="R356" s="44"/>
      <c r="S356" s="44"/>
      <c r="T356">
        <v>1572</v>
      </c>
    </row>
    <row r="357" spans="4:19" ht="18" customHeight="1">
      <c r="D357" s="320"/>
      <c r="E357" s="321"/>
      <c r="F357" s="254" t="s">
        <v>656</v>
      </c>
      <c r="G357" s="35" t="s">
        <v>34</v>
      </c>
      <c r="H357" s="248"/>
      <c r="I357" s="248"/>
      <c r="J357" s="80">
        <v>5.3</v>
      </c>
      <c r="K357" s="61"/>
      <c r="L357" s="61"/>
      <c r="M357" s="117" t="s">
        <v>170</v>
      </c>
      <c r="N357" s="55">
        <v>2001</v>
      </c>
      <c r="O357" s="53" t="s">
        <v>40</v>
      </c>
      <c r="P357" s="81" t="s">
        <v>657</v>
      </c>
      <c r="Q357" s="286"/>
      <c r="R357" s="44"/>
      <c r="S357" s="44"/>
    </row>
    <row r="358" spans="4:20" ht="18" customHeight="1">
      <c r="D358" s="320"/>
      <c r="E358" s="321"/>
      <c r="F358" s="254"/>
      <c r="G358" s="35" t="s">
        <v>34</v>
      </c>
      <c r="H358" s="248"/>
      <c r="I358" s="248"/>
      <c r="J358" s="91"/>
      <c r="K358" s="34"/>
      <c r="L358" s="34"/>
      <c r="M358" s="48" t="s">
        <v>35</v>
      </c>
      <c r="N358" s="41">
        <v>2001</v>
      </c>
      <c r="O358" s="53" t="s">
        <v>40</v>
      </c>
      <c r="P358" s="78" t="s">
        <v>658</v>
      </c>
      <c r="Q358" s="286"/>
      <c r="R358" s="44"/>
      <c r="S358" s="44"/>
      <c r="T358">
        <v>932</v>
      </c>
    </row>
    <row r="359" spans="4:19" ht="18" customHeight="1">
      <c r="D359" s="320"/>
      <c r="E359" s="321"/>
      <c r="F359" s="261" t="s">
        <v>659</v>
      </c>
      <c r="G359" s="35" t="s">
        <v>34</v>
      </c>
      <c r="H359" s="248"/>
      <c r="I359" s="248"/>
      <c r="J359" s="80">
        <v>4</v>
      </c>
      <c r="K359" s="61"/>
      <c r="L359" s="61"/>
      <c r="M359" s="136" t="s">
        <v>443</v>
      </c>
      <c r="N359" s="85">
        <v>1995</v>
      </c>
      <c r="O359" s="53" t="s">
        <v>40</v>
      </c>
      <c r="P359" s="81" t="s">
        <v>660</v>
      </c>
      <c r="Q359" s="286"/>
      <c r="R359" s="44"/>
      <c r="S359" s="44"/>
    </row>
    <row r="360" spans="4:20" ht="18" customHeight="1">
      <c r="D360" s="320"/>
      <c r="E360" s="321"/>
      <c r="F360" s="261"/>
      <c r="G360" s="35" t="s">
        <v>34</v>
      </c>
      <c r="H360" s="248"/>
      <c r="I360" s="248"/>
      <c r="J360" s="76"/>
      <c r="K360" s="77"/>
      <c r="L360" s="77"/>
      <c r="M360" s="136" t="s">
        <v>443</v>
      </c>
      <c r="N360" s="85">
        <v>1995</v>
      </c>
      <c r="O360" s="53" t="s">
        <v>40</v>
      </c>
      <c r="P360" s="78" t="s">
        <v>661</v>
      </c>
      <c r="Q360" s="286"/>
      <c r="R360" s="44"/>
      <c r="S360" s="44"/>
      <c r="T360">
        <v>690</v>
      </c>
    </row>
    <row r="361" spans="4:19" ht="18" customHeight="1">
      <c r="D361" s="320"/>
      <c r="E361" s="79" t="s">
        <v>662</v>
      </c>
      <c r="F361" s="254" t="s">
        <v>663</v>
      </c>
      <c r="G361" s="35" t="s">
        <v>34</v>
      </c>
      <c r="H361" s="248"/>
      <c r="I361" s="248"/>
      <c r="J361" s="80">
        <v>17.6</v>
      </c>
      <c r="K361" s="61"/>
      <c r="L361" s="61"/>
      <c r="M361" s="136" t="s">
        <v>664</v>
      </c>
      <c r="N361" s="85">
        <v>1995</v>
      </c>
      <c r="O361" s="53" t="s">
        <v>40</v>
      </c>
      <c r="P361" s="81" t="s">
        <v>665</v>
      </c>
      <c r="Q361" s="286"/>
      <c r="R361" s="44"/>
      <c r="S361" s="44"/>
    </row>
    <row r="362" spans="4:20" ht="18" customHeight="1">
      <c r="D362" s="320"/>
      <c r="E362" s="38" t="s">
        <v>666</v>
      </c>
      <c r="F362" s="254"/>
      <c r="G362" s="35" t="s">
        <v>34</v>
      </c>
      <c r="H362" s="248"/>
      <c r="I362" s="248"/>
      <c r="J362" s="91"/>
      <c r="K362" s="34"/>
      <c r="L362" s="34"/>
      <c r="M362" s="136" t="s">
        <v>408</v>
      </c>
      <c r="N362" s="85">
        <v>1995</v>
      </c>
      <c r="O362" s="53" t="s">
        <v>40</v>
      </c>
      <c r="P362" s="82" t="s">
        <v>667</v>
      </c>
      <c r="Q362" s="286"/>
      <c r="R362" s="44"/>
      <c r="S362" s="44"/>
      <c r="T362">
        <v>1430</v>
      </c>
    </row>
    <row r="363" spans="4:20" ht="18" customHeight="1">
      <c r="D363" s="320"/>
      <c r="E363" s="263" t="s">
        <v>668</v>
      </c>
      <c r="F363" s="54" t="s">
        <v>669</v>
      </c>
      <c r="G363" s="35" t="s">
        <v>34</v>
      </c>
      <c r="H363" s="248"/>
      <c r="I363" s="248"/>
      <c r="J363" s="135"/>
      <c r="K363" s="54"/>
      <c r="L363" s="54"/>
      <c r="M363" s="136" t="s">
        <v>670</v>
      </c>
      <c r="N363" s="85">
        <v>1995</v>
      </c>
      <c r="O363" s="53" t="s">
        <v>40</v>
      </c>
      <c r="P363" s="78" t="s">
        <v>671</v>
      </c>
      <c r="Q363" s="286"/>
      <c r="R363" s="44"/>
      <c r="S363" s="44"/>
      <c r="T363">
        <v>860</v>
      </c>
    </row>
    <row r="364" spans="4:19" ht="18" customHeight="1">
      <c r="D364" s="320"/>
      <c r="E364" s="263"/>
      <c r="F364" s="297" t="s">
        <v>672</v>
      </c>
      <c r="G364" s="35" t="s">
        <v>34</v>
      </c>
      <c r="H364" s="248"/>
      <c r="I364" s="248"/>
      <c r="J364" s="76">
        <v>9</v>
      </c>
      <c r="K364" s="77"/>
      <c r="L364" s="77"/>
      <c r="M364" s="136" t="s">
        <v>408</v>
      </c>
      <c r="N364" s="85">
        <v>1995</v>
      </c>
      <c r="O364" s="53" t="s">
        <v>40</v>
      </c>
      <c r="P364" s="81" t="s">
        <v>673</v>
      </c>
      <c r="Q364" s="286"/>
      <c r="R364" s="44"/>
      <c r="S364" s="44"/>
    </row>
    <row r="365" spans="4:20" ht="18" customHeight="1">
      <c r="D365" s="320"/>
      <c r="E365" s="263" t="s">
        <v>674</v>
      </c>
      <c r="F365" s="297"/>
      <c r="G365" s="35" t="s">
        <v>34</v>
      </c>
      <c r="H365" s="248"/>
      <c r="I365" s="248"/>
      <c r="J365" s="76"/>
      <c r="K365" s="77"/>
      <c r="L365" s="77"/>
      <c r="M365" s="136" t="s">
        <v>664</v>
      </c>
      <c r="N365" s="85">
        <v>1995</v>
      </c>
      <c r="O365" s="53" t="s">
        <v>40</v>
      </c>
      <c r="P365" s="82" t="s">
        <v>37</v>
      </c>
      <c r="Q365" s="286"/>
      <c r="R365" s="44"/>
      <c r="S365" s="44"/>
      <c r="T365">
        <v>2000</v>
      </c>
    </row>
    <row r="366" spans="4:20" ht="18" customHeight="1">
      <c r="D366" s="320"/>
      <c r="E366" s="263"/>
      <c r="F366" s="54" t="s">
        <v>675</v>
      </c>
      <c r="G366" s="35" t="s">
        <v>34</v>
      </c>
      <c r="H366" s="248"/>
      <c r="I366" s="248"/>
      <c r="J366" s="135"/>
      <c r="K366" s="54"/>
      <c r="L366" s="54"/>
      <c r="M366" s="136" t="s">
        <v>670</v>
      </c>
      <c r="N366" s="85">
        <v>1995</v>
      </c>
      <c r="O366" s="53" t="s">
        <v>40</v>
      </c>
      <c r="P366" s="82" t="s">
        <v>160</v>
      </c>
      <c r="Q366" s="286"/>
      <c r="R366" s="44"/>
      <c r="S366" s="44"/>
      <c r="T366">
        <v>800</v>
      </c>
    </row>
    <row r="367" spans="4:20" ht="18" customHeight="1">
      <c r="D367" s="320"/>
      <c r="E367" s="263"/>
      <c r="F367" s="54" t="s">
        <v>676</v>
      </c>
      <c r="G367" s="35" t="s">
        <v>34</v>
      </c>
      <c r="H367" s="248"/>
      <c r="I367" s="248"/>
      <c r="J367" s="135"/>
      <c r="K367" s="54"/>
      <c r="L367" s="54"/>
      <c r="M367" s="136" t="s">
        <v>670</v>
      </c>
      <c r="N367" s="85">
        <v>1995</v>
      </c>
      <c r="O367" s="53" t="s">
        <v>40</v>
      </c>
      <c r="P367" s="81" t="s">
        <v>160</v>
      </c>
      <c r="Q367" s="286"/>
      <c r="R367" s="44"/>
      <c r="S367" s="44"/>
      <c r="T367">
        <v>800</v>
      </c>
    </row>
    <row r="368" spans="4:19" ht="18" customHeight="1">
      <c r="D368" s="320"/>
      <c r="E368" s="322" t="s">
        <v>677</v>
      </c>
      <c r="F368" s="254" t="s">
        <v>388</v>
      </c>
      <c r="G368" s="35" t="s">
        <v>34</v>
      </c>
      <c r="H368" s="248"/>
      <c r="I368" s="248"/>
      <c r="J368" s="80">
        <v>2.2</v>
      </c>
      <c r="K368" s="61"/>
      <c r="L368" s="61"/>
      <c r="M368" s="136" t="s">
        <v>437</v>
      </c>
      <c r="N368" s="85">
        <v>1995</v>
      </c>
      <c r="O368" s="53" t="s">
        <v>40</v>
      </c>
      <c r="P368" s="81" t="s">
        <v>678</v>
      </c>
      <c r="Q368" s="286"/>
      <c r="R368" s="44"/>
      <c r="S368" s="44"/>
    </row>
    <row r="369" spans="4:20" ht="18" customHeight="1">
      <c r="D369" s="320"/>
      <c r="E369" s="322"/>
      <c r="F369" s="254"/>
      <c r="G369" s="35" t="s">
        <v>34</v>
      </c>
      <c r="H369" s="248"/>
      <c r="I369" s="248"/>
      <c r="J369" s="91"/>
      <c r="K369" s="34"/>
      <c r="L369" s="34"/>
      <c r="M369" s="136" t="s">
        <v>443</v>
      </c>
      <c r="N369" s="85">
        <v>1995</v>
      </c>
      <c r="O369" s="53" t="s">
        <v>40</v>
      </c>
      <c r="P369" s="78" t="s">
        <v>679</v>
      </c>
      <c r="Q369" s="286"/>
      <c r="R369" s="44"/>
      <c r="S369" s="44"/>
      <c r="T369">
        <v>520</v>
      </c>
    </row>
    <row r="370" spans="4:19" ht="18" customHeight="1">
      <c r="D370" s="320"/>
      <c r="E370" s="322"/>
      <c r="F370" s="261" t="s">
        <v>493</v>
      </c>
      <c r="G370" s="35" t="s">
        <v>34</v>
      </c>
      <c r="H370" s="248"/>
      <c r="I370" s="248"/>
      <c r="J370" s="80">
        <v>3.4</v>
      </c>
      <c r="K370" s="61"/>
      <c r="L370" s="61"/>
      <c r="M370" s="136" t="s">
        <v>443</v>
      </c>
      <c r="N370" s="85">
        <v>1995</v>
      </c>
      <c r="O370" s="53" t="s">
        <v>40</v>
      </c>
      <c r="P370" s="81" t="s">
        <v>680</v>
      </c>
      <c r="Q370" s="286"/>
      <c r="R370" s="44"/>
      <c r="S370" s="44"/>
    </row>
    <row r="371" spans="4:20" ht="18" customHeight="1">
      <c r="D371" s="320"/>
      <c r="E371" s="322"/>
      <c r="F371" s="261"/>
      <c r="G371" s="35" t="s">
        <v>34</v>
      </c>
      <c r="H371" s="248"/>
      <c r="I371" s="248"/>
      <c r="J371" s="76"/>
      <c r="K371" s="77"/>
      <c r="L371" s="77"/>
      <c r="M371" s="136" t="s">
        <v>443</v>
      </c>
      <c r="N371" s="85">
        <v>1995</v>
      </c>
      <c r="O371" s="53" t="s">
        <v>40</v>
      </c>
      <c r="P371" s="82" t="s">
        <v>681</v>
      </c>
      <c r="Q371" s="286"/>
      <c r="R371" s="44"/>
      <c r="S371" s="44"/>
      <c r="T371">
        <v>680</v>
      </c>
    </row>
    <row r="372" spans="4:19" ht="18" customHeight="1">
      <c r="D372" s="320"/>
      <c r="E372" s="55" t="s">
        <v>682</v>
      </c>
      <c r="F372" s="153" t="s">
        <v>218</v>
      </c>
      <c r="G372" s="35" t="s">
        <v>34</v>
      </c>
      <c r="H372" s="248"/>
      <c r="I372" s="248"/>
      <c r="J372" s="45">
        <v>6.5</v>
      </c>
      <c r="K372" s="46"/>
      <c r="L372" s="46"/>
      <c r="M372" s="136" t="s">
        <v>408</v>
      </c>
      <c r="N372" s="85">
        <v>1995</v>
      </c>
      <c r="O372" s="53" t="s">
        <v>40</v>
      </c>
      <c r="P372" s="82" t="s">
        <v>683</v>
      </c>
      <c r="Q372" s="286"/>
      <c r="R372" s="44"/>
      <c r="S372" s="44"/>
    </row>
    <row r="373" spans="4:19" ht="18" customHeight="1">
      <c r="D373" s="320"/>
      <c r="E373" s="271" t="s">
        <v>684</v>
      </c>
      <c r="F373" s="50" t="s">
        <v>220</v>
      </c>
      <c r="G373" s="35" t="s">
        <v>34</v>
      </c>
      <c r="H373" s="248"/>
      <c r="I373" s="248"/>
      <c r="J373" s="45"/>
      <c r="K373" s="46"/>
      <c r="L373" s="46"/>
      <c r="M373" s="136" t="s">
        <v>685</v>
      </c>
      <c r="N373" s="85">
        <v>1995</v>
      </c>
      <c r="O373" s="53" t="s">
        <v>40</v>
      </c>
      <c r="P373" s="22" t="s">
        <v>686</v>
      </c>
      <c r="Q373" s="286"/>
      <c r="R373" s="44"/>
      <c r="S373" s="44"/>
    </row>
    <row r="374" spans="4:20" ht="18" customHeight="1">
      <c r="D374" s="320"/>
      <c r="E374" s="271"/>
      <c r="F374" s="50" t="s">
        <v>364</v>
      </c>
      <c r="G374" s="35" t="s">
        <v>34</v>
      </c>
      <c r="H374" s="248"/>
      <c r="I374" s="248"/>
      <c r="J374" s="45"/>
      <c r="K374" s="46"/>
      <c r="L374" s="46"/>
      <c r="M374" s="136" t="s">
        <v>391</v>
      </c>
      <c r="N374" s="85">
        <v>1995</v>
      </c>
      <c r="O374" s="53" t="s">
        <v>40</v>
      </c>
      <c r="P374" s="22" t="s">
        <v>687</v>
      </c>
      <c r="Q374" s="286"/>
      <c r="R374" s="44"/>
      <c r="S374" s="44"/>
      <c r="T374">
        <v>6000</v>
      </c>
    </row>
    <row r="375" spans="4:24" ht="21" customHeight="1">
      <c r="D375" s="320"/>
      <c r="E375" s="271"/>
      <c r="F375" s="159" t="s">
        <v>503</v>
      </c>
      <c r="G375" s="35" t="s">
        <v>34</v>
      </c>
      <c r="H375" s="248"/>
      <c r="I375" s="248"/>
      <c r="J375" s="45"/>
      <c r="K375" s="46"/>
      <c r="L375" s="46"/>
      <c r="M375" s="138" t="s">
        <v>391</v>
      </c>
      <c r="N375" s="230">
        <v>1995</v>
      </c>
      <c r="O375" s="132" t="s">
        <v>40</v>
      </c>
      <c r="P375" s="29" t="s">
        <v>688</v>
      </c>
      <c r="Q375" s="286"/>
      <c r="R375" s="44"/>
      <c r="S375" s="44"/>
      <c r="T375">
        <v>5500</v>
      </c>
      <c r="U375" s="180">
        <f>SUM(T347:T375)</f>
        <v>31634</v>
      </c>
      <c r="W375" s="112">
        <v>9</v>
      </c>
      <c r="X375" s="113">
        <v>28</v>
      </c>
    </row>
    <row r="376" spans="4:24" ht="21" customHeight="1">
      <c r="D376" s="231"/>
      <c r="E376" s="18"/>
      <c r="F376" s="63"/>
      <c r="G376" s="232"/>
      <c r="H376" s="232"/>
      <c r="I376" s="232"/>
      <c r="J376" s="233"/>
      <c r="K376" s="63"/>
      <c r="L376" s="63"/>
      <c r="M376" s="88"/>
      <c r="N376" s="89"/>
      <c r="O376" s="69"/>
      <c r="P376" s="78"/>
      <c r="Q376" s="234"/>
      <c r="R376" s="44"/>
      <c r="S376" s="44"/>
      <c r="U376" s="180"/>
      <c r="W376" s="112"/>
      <c r="X376" s="113"/>
    </row>
    <row r="377" spans="4:24" ht="21" customHeight="1">
      <c r="D377" s="231"/>
      <c r="E377" s="18"/>
      <c r="F377" s="63"/>
      <c r="G377" s="232"/>
      <c r="H377" s="232"/>
      <c r="I377" s="232"/>
      <c r="J377" s="233"/>
      <c r="K377" s="63"/>
      <c r="L377" s="63"/>
      <c r="M377" s="88"/>
      <c r="N377" s="89"/>
      <c r="O377" s="69"/>
      <c r="P377" s="78"/>
      <c r="Q377" s="234"/>
      <c r="R377" s="44"/>
      <c r="S377" s="44"/>
      <c r="U377" s="180"/>
      <c r="W377" s="112"/>
      <c r="X377" s="113"/>
    </row>
    <row r="378" spans="4:24" ht="21" customHeight="1">
      <c r="D378" s="231"/>
      <c r="E378" s="18"/>
      <c r="F378" s="63"/>
      <c r="G378" s="232"/>
      <c r="H378" s="232"/>
      <c r="I378" s="232"/>
      <c r="J378" s="233"/>
      <c r="K378" s="63"/>
      <c r="L378" s="63"/>
      <c r="M378" s="88"/>
      <c r="N378" s="89"/>
      <c r="O378" s="69"/>
      <c r="P378" s="78"/>
      <c r="Q378" s="234"/>
      <c r="R378" s="44"/>
      <c r="S378" s="44"/>
      <c r="U378" s="180"/>
      <c r="W378" s="112"/>
      <c r="X378" s="113"/>
    </row>
    <row r="379" spans="4:24" ht="21" customHeight="1">
      <c r="D379" s="231"/>
      <c r="E379" s="18"/>
      <c r="F379" s="63"/>
      <c r="G379" s="232"/>
      <c r="H379" s="232"/>
      <c r="I379" s="232"/>
      <c r="J379" s="233"/>
      <c r="K379" s="63"/>
      <c r="L379" s="63"/>
      <c r="M379" s="88"/>
      <c r="N379" s="89"/>
      <c r="O379" s="69"/>
      <c r="P379" s="78"/>
      <c r="Q379" s="234"/>
      <c r="R379" s="44"/>
      <c r="S379" s="44"/>
      <c r="U379" s="180"/>
      <c r="W379" s="112"/>
      <c r="X379" s="113"/>
    </row>
  </sheetData>
  <sheetProtection selectLockedCells="1" selectUnlockedCells="1"/>
  <mergeCells count="463">
    <mergeCell ref="E373:E375"/>
    <mergeCell ref="Q347:Q375"/>
    <mergeCell ref="F348:F349"/>
    <mergeCell ref="N348:N349"/>
    <mergeCell ref="F350:F351"/>
    <mergeCell ref="F352:F353"/>
    <mergeCell ref="F354:F355"/>
    <mergeCell ref="F357:F358"/>
    <mergeCell ref="F359:F360"/>
    <mergeCell ref="F361:F362"/>
    <mergeCell ref="F364:F365"/>
    <mergeCell ref="N344:N345"/>
    <mergeCell ref="D346:D375"/>
    <mergeCell ref="H346:H375"/>
    <mergeCell ref="I346:I375"/>
    <mergeCell ref="E347:E360"/>
    <mergeCell ref="E363:E364"/>
    <mergeCell ref="E365:E367"/>
    <mergeCell ref="E368:E371"/>
    <mergeCell ref="F368:F369"/>
    <mergeCell ref="F370:F371"/>
    <mergeCell ref="Q338:Q345"/>
    <mergeCell ref="F340:F341"/>
    <mergeCell ref="G340:G341"/>
    <mergeCell ref="H340:I341"/>
    <mergeCell ref="N340:N341"/>
    <mergeCell ref="F342:F343"/>
    <mergeCell ref="G342:G343"/>
    <mergeCell ref="H342:I343"/>
    <mergeCell ref="N342:N343"/>
    <mergeCell ref="F344:F345"/>
    <mergeCell ref="D338:D345"/>
    <mergeCell ref="E338:E343"/>
    <mergeCell ref="G338:G339"/>
    <mergeCell ref="H338:I339"/>
    <mergeCell ref="E344:E345"/>
    <mergeCell ref="G344:G345"/>
    <mergeCell ref="H344:H345"/>
    <mergeCell ref="I344:I345"/>
    <mergeCell ref="Q332:Q337"/>
    <mergeCell ref="F334:F335"/>
    <mergeCell ref="G334:G335"/>
    <mergeCell ref="N334:N335"/>
    <mergeCell ref="F336:F337"/>
    <mergeCell ref="G336:G337"/>
    <mergeCell ref="N336:N337"/>
    <mergeCell ref="F330:F331"/>
    <mergeCell ref="H330:H331"/>
    <mergeCell ref="I330:I331"/>
    <mergeCell ref="N330:N331"/>
    <mergeCell ref="I332:I337"/>
    <mergeCell ref="N332:N333"/>
    <mergeCell ref="N324:N325"/>
    <mergeCell ref="Q324:Q325"/>
    <mergeCell ref="N326:N327"/>
    <mergeCell ref="Q326:Q331"/>
    <mergeCell ref="D332:D337"/>
    <mergeCell ref="E332:E337"/>
    <mergeCell ref="F332:F333"/>
    <mergeCell ref="H332:H337"/>
    <mergeCell ref="N328:N329"/>
    <mergeCell ref="E330:E331"/>
    <mergeCell ref="D326:D331"/>
    <mergeCell ref="E326:E327"/>
    <mergeCell ref="F326:F327"/>
    <mergeCell ref="G326:G327"/>
    <mergeCell ref="H326:H327"/>
    <mergeCell ref="I326:I327"/>
    <mergeCell ref="E328:E329"/>
    <mergeCell ref="F328:F329"/>
    <mergeCell ref="H328:H329"/>
    <mergeCell ref="I328:I329"/>
    <mergeCell ref="D324:D325"/>
    <mergeCell ref="E324:E325"/>
    <mergeCell ref="H324:H325"/>
    <mergeCell ref="I324:I325"/>
    <mergeCell ref="G322:G323"/>
    <mergeCell ref="H322:H323"/>
    <mergeCell ref="I322:I323"/>
    <mergeCell ref="F322:F323"/>
    <mergeCell ref="N322:N323"/>
    <mergeCell ref="N316:N317"/>
    <mergeCell ref="Q316:Q318"/>
    <mergeCell ref="D319:D323"/>
    <mergeCell ref="F319:F320"/>
    <mergeCell ref="H319:H321"/>
    <mergeCell ref="I319:I321"/>
    <mergeCell ref="N319:N320"/>
    <mergeCell ref="Q319:Q323"/>
    <mergeCell ref="E322:E323"/>
    <mergeCell ref="D316:D318"/>
    <mergeCell ref="E316:E318"/>
    <mergeCell ref="F316:F317"/>
    <mergeCell ref="H316:I318"/>
    <mergeCell ref="Q308:Q315"/>
    <mergeCell ref="E310:E311"/>
    <mergeCell ref="F310:F311"/>
    <mergeCell ref="G310:G311"/>
    <mergeCell ref="N310:N311"/>
    <mergeCell ref="E312:E313"/>
    <mergeCell ref="D308:D315"/>
    <mergeCell ref="E308:E309"/>
    <mergeCell ref="F308:F309"/>
    <mergeCell ref="H308:H315"/>
    <mergeCell ref="I308:I315"/>
    <mergeCell ref="N308:N309"/>
    <mergeCell ref="N304:N305"/>
    <mergeCell ref="I296:I299"/>
    <mergeCell ref="N296:N297"/>
    <mergeCell ref="N312:N313"/>
    <mergeCell ref="F314:F315"/>
    <mergeCell ref="N314:N315"/>
    <mergeCell ref="N306:N307"/>
    <mergeCell ref="Q296:Q307"/>
    <mergeCell ref="F298:F299"/>
    <mergeCell ref="N298:N299"/>
    <mergeCell ref="F300:F301"/>
    <mergeCell ref="G300:G301"/>
    <mergeCell ref="H300:I301"/>
    <mergeCell ref="N300:N301"/>
    <mergeCell ref="F302:F303"/>
    <mergeCell ref="I302:I305"/>
    <mergeCell ref="N302:N303"/>
    <mergeCell ref="D296:D307"/>
    <mergeCell ref="E296:E299"/>
    <mergeCell ref="F296:F297"/>
    <mergeCell ref="H296:H299"/>
    <mergeCell ref="E300:E307"/>
    <mergeCell ref="H302:H305"/>
    <mergeCell ref="F306:F307"/>
    <mergeCell ref="G306:G307"/>
    <mergeCell ref="H306:I307"/>
    <mergeCell ref="F304:F305"/>
    <mergeCell ref="H288:H293"/>
    <mergeCell ref="I288:I293"/>
    <mergeCell ref="N288:N289"/>
    <mergeCell ref="Q288:Q295"/>
    <mergeCell ref="N290:N291"/>
    <mergeCell ref="N292:N293"/>
    <mergeCell ref="H294:H295"/>
    <mergeCell ref="I294:I295"/>
    <mergeCell ref="N294:N295"/>
    <mergeCell ref="F282:F283"/>
    <mergeCell ref="D288:D295"/>
    <mergeCell ref="E288:E293"/>
    <mergeCell ref="F288:F289"/>
    <mergeCell ref="F290:F291"/>
    <mergeCell ref="F292:F293"/>
    <mergeCell ref="E294:E295"/>
    <mergeCell ref="F294:F295"/>
    <mergeCell ref="D250:E287"/>
    <mergeCell ref="H250:I287"/>
    <mergeCell ref="F251:F252"/>
    <mergeCell ref="Q251:Q287"/>
    <mergeCell ref="F253:F254"/>
    <mergeCell ref="F255:F256"/>
    <mergeCell ref="F265:F266"/>
    <mergeCell ref="F269:F270"/>
    <mergeCell ref="F272:F273"/>
    <mergeCell ref="F275:F276"/>
    <mergeCell ref="F278:F279"/>
    <mergeCell ref="N222:N223"/>
    <mergeCell ref="P222:P223"/>
    <mergeCell ref="F227:F228"/>
    <mergeCell ref="E229:E244"/>
    <mergeCell ref="F229:F230"/>
    <mergeCell ref="F231:F232"/>
    <mergeCell ref="N203:N204"/>
    <mergeCell ref="Q203:Q249"/>
    <mergeCell ref="F205:F206"/>
    <mergeCell ref="E211:E212"/>
    <mergeCell ref="E213:E214"/>
    <mergeCell ref="E216:E217"/>
    <mergeCell ref="F216:F217"/>
    <mergeCell ref="E218:E227"/>
    <mergeCell ref="F218:F219"/>
    <mergeCell ref="F222:F223"/>
    <mergeCell ref="D202:D249"/>
    <mergeCell ref="H202:H249"/>
    <mergeCell ref="I202:I249"/>
    <mergeCell ref="E203:E209"/>
    <mergeCell ref="F203:F204"/>
    <mergeCell ref="G222:G223"/>
    <mergeCell ref="E245:E246"/>
    <mergeCell ref="F245:F246"/>
    <mergeCell ref="E248:E249"/>
    <mergeCell ref="H198:H201"/>
    <mergeCell ref="I198:I201"/>
    <mergeCell ref="N198:N199"/>
    <mergeCell ref="Q198:Q201"/>
    <mergeCell ref="D198:D201"/>
    <mergeCell ref="E198:E201"/>
    <mergeCell ref="F198:F199"/>
    <mergeCell ref="G198:G199"/>
    <mergeCell ref="N185:N186"/>
    <mergeCell ref="N187:N188"/>
    <mergeCell ref="E194:E195"/>
    <mergeCell ref="H194:H197"/>
    <mergeCell ref="I194:I197"/>
    <mergeCell ref="N196:N197"/>
    <mergeCell ref="H172:H177"/>
    <mergeCell ref="I172:I177"/>
    <mergeCell ref="N172:N173"/>
    <mergeCell ref="Q172:Q197"/>
    <mergeCell ref="N174:N175"/>
    <mergeCell ref="N176:N177"/>
    <mergeCell ref="H178:H193"/>
    <mergeCell ref="I178:I193"/>
    <mergeCell ref="N178:N179"/>
    <mergeCell ref="N181:N182"/>
    <mergeCell ref="D172:D197"/>
    <mergeCell ref="E172:E177"/>
    <mergeCell ref="F172:F173"/>
    <mergeCell ref="G172:G173"/>
    <mergeCell ref="F174:F175"/>
    <mergeCell ref="G174:G175"/>
    <mergeCell ref="F176:F177"/>
    <mergeCell ref="G176:G177"/>
    <mergeCell ref="E178:E193"/>
    <mergeCell ref="N167:N168"/>
    <mergeCell ref="F169:F170"/>
    <mergeCell ref="G169:G170"/>
    <mergeCell ref="N169:N170"/>
    <mergeCell ref="E167:E171"/>
    <mergeCell ref="F167:F168"/>
    <mergeCell ref="G167:G168"/>
    <mergeCell ref="H167:I171"/>
    <mergeCell ref="G161:G162"/>
    <mergeCell ref="N161:N162"/>
    <mergeCell ref="F163:F164"/>
    <mergeCell ref="G163:G164"/>
    <mergeCell ref="N163:N164"/>
    <mergeCell ref="N157:N158"/>
    <mergeCell ref="F159:F160"/>
    <mergeCell ref="G159:G160"/>
    <mergeCell ref="N159:N160"/>
    <mergeCell ref="G147:G148"/>
    <mergeCell ref="N147:N148"/>
    <mergeCell ref="F149:F150"/>
    <mergeCell ref="I149:I156"/>
    <mergeCell ref="N149:N150"/>
    <mergeCell ref="F151:F152"/>
    <mergeCell ref="G151:G152"/>
    <mergeCell ref="N151:N152"/>
    <mergeCell ref="I143:I148"/>
    <mergeCell ref="N143:N144"/>
    <mergeCell ref="H149:H156"/>
    <mergeCell ref="E157:E166"/>
    <mergeCell ref="F157:F158"/>
    <mergeCell ref="H157:I166"/>
    <mergeCell ref="F161:F162"/>
    <mergeCell ref="Q143:Q171"/>
    <mergeCell ref="F145:F146"/>
    <mergeCell ref="G145:G146"/>
    <mergeCell ref="N145:N146"/>
    <mergeCell ref="F147:F148"/>
    <mergeCell ref="N136:N137"/>
    <mergeCell ref="Q136:Q142"/>
    <mergeCell ref="H138:H142"/>
    <mergeCell ref="I138:I142"/>
    <mergeCell ref="N138:N139"/>
    <mergeCell ref="D143:D171"/>
    <mergeCell ref="E143:E156"/>
    <mergeCell ref="F143:F144"/>
    <mergeCell ref="H143:H148"/>
    <mergeCell ref="G149:G150"/>
    <mergeCell ref="N130:N131"/>
    <mergeCell ref="N132:N133"/>
    <mergeCell ref="D136:D142"/>
    <mergeCell ref="E136:E137"/>
    <mergeCell ref="F136:F137"/>
    <mergeCell ref="G136:G137"/>
    <mergeCell ref="E138:E139"/>
    <mergeCell ref="G138:G139"/>
    <mergeCell ref="H136:H137"/>
    <mergeCell ref="I136:I137"/>
    <mergeCell ref="N126:N127"/>
    <mergeCell ref="D113:D125"/>
    <mergeCell ref="E113:E116"/>
    <mergeCell ref="Q126:Q135"/>
    <mergeCell ref="F128:F129"/>
    <mergeCell ref="G128:G129"/>
    <mergeCell ref="N128:N129"/>
    <mergeCell ref="G130:G131"/>
    <mergeCell ref="H130:H135"/>
    <mergeCell ref="I130:I135"/>
    <mergeCell ref="D126:D135"/>
    <mergeCell ref="E126:E133"/>
    <mergeCell ref="F126:F127"/>
    <mergeCell ref="G126:G127"/>
    <mergeCell ref="H126:H129"/>
    <mergeCell ref="I126:I129"/>
    <mergeCell ref="Q113:Q125"/>
    <mergeCell ref="H115:I116"/>
    <mergeCell ref="H117:H121"/>
    <mergeCell ref="I117:I121"/>
    <mergeCell ref="H122:H125"/>
    <mergeCell ref="I122:I125"/>
    <mergeCell ref="N122:N123"/>
    <mergeCell ref="N124:N125"/>
    <mergeCell ref="E117:E121"/>
    <mergeCell ref="E122:E125"/>
    <mergeCell ref="F122:F123"/>
    <mergeCell ref="F124:F125"/>
    <mergeCell ref="H113:H114"/>
    <mergeCell ref="I113:I114"/>
    <mergeCell ref="N99:N100"/>
    <mergeCell ref="F101:F102"/>
    <mergeCell ref="N101:N102"/>
    <mergeCell ref="F113:F114"/>
    <mergeCell ref="G113:G114"/>
    <mergeCell ref="F115:F116"/>
    <mergeCell ref="G115:G116"/>
    <mergeCell ref="N113:N114"/>
    <mergeCell ref="Q78:Q112"/>
    <mergeCell ref="F80:F81"/>
    <mergeCell ref="N80:N81"/>
    <mergeCell ref="F82:F83"/>
    <mergeCell ref="N82:N83"/>
    <mergeCell ref="E107:E110"/>
    <mergeCell ref="N107:N108"/>
    <mergeCell ref="N109:N110"/>
    <mergeCell ref="E111:E112"/>
    <mergeCell ref="N111:N112"/>
    <mergeCell ref="N95:N96"/>
    <mergeCell ref="F97:F98"/>
    <mergeCell ref="N97:N98"/>
    <mergeCell ref="N78:N79"/>
    <mergeCell ref="N88:N89"/>
    <mergeCell ref="N90:N92"/>
    <mergeCell ref="F93:F94"/>
    <mergeCell ref="N84:N85"/>
    <mergeCell ref="N86:N87"/>
    <mergeCell ref="F88:F89"/>
    <mergeCell ref="I73:I77"/>
    <mergeCell ref="F76:F77"/>
    <mergeCell ref="N76:N77"/>
    <mergeCell ref="N93:N94"/>
    <mergeCell ref="D78:D112"/>
    <mergeCell ref="E78:E102"/>
    <mergeCell ref="F78:F79"/>
    <mergeCell ref="H78:H112"/>
    <mergeCell ref="I78:I112"/>
    <mergeCell ref="F99:F100"/>
    <mergeCell ref="F84:F85"/>
    <mergeCell ref="F86:F87"/>
    <mergeCell ref="F95:F96"/>
    <mergeCell ref="N65:N66"/>
    <mergeCell ref="Q65:Q77"/>
    <mergeCell ref="F67:F68"/>
    <mergeCell ref="N67:N68"/>
    <mergeCell ref="F69:F70"/>
    <mergeCell ref="N69:N70"/>
    <mergeCell ref="F71:F72"/>
    <mergeCell ref="N71:N72"/>
    <mergeCell ref="H73:H77"/>
    <mergeCell ref="H63:I63"/>
    <mergeCell ref="H64:I64"/>
    <mergeCell ref="I55:I58"/>
    <mergeCell ref="N55:N56"/>
    <mergeCell ref="D65:D77"/>
    <mergeCell ref="F65:F66"/>
    <mergeCell ref="H65:H72"/>
    <mergeCell ref="I65:I72"/>
    <mergeCell ref="E69:E72"/>
    <mergeCell ref="E73:E77"/>
    <mergeCell ref="Q55:Q64"/>
    <mergeCell ref="F57:F58"/>
    <mergeCell ref="N57:N58"/>
    <mergeCell ref="F60:F62"/>
    <mergeCell ref="G60:G62"/>
    <mergeCell ref="H60:H62"/>
    <mergeCell ref="I60:I62"/>
    <mergeCell ref="L60:L62"/>
    <mergeCell ref="N60:N62"/>
    <mergeCell ref="P61:P62"/>
    <mergeCell ref="D55:D64"/>
    <mergeCell ref="E55:E59"/>
    <mergeCell ref="F55:F56"/>
    <mergeCell ref="H55:H58"/>
    <mergeCell ref="M51:M52"/>
    <mergeCell ref="N51:N52"/>
    <mergeCell ref="E53:E54"/>
    <mergeCell ref="F53:F54"/>
    <mergeCell ref="M53:M54"/>
    <mergeCell ref="N53:N54"/>
    <mergeCell ref="N42:N43"/>
    <mergeCell ref="E44:E52"/>
    <mergeCell ref="F44:F45"/>
    <mergeCell ref="N44:N45"/>
    <mergeCell ref="F46:F47"/>
    <mergeCell ref="N46:N47"/>
    <mergeCell ref="I48:I50"/>
    <mergeCell ref="N48:N50"/>
    <mergeCell ref="F51:F52"/>
    <mergeCell ref="I51:I54"/>
    <mergeCell ref="I38:I47"/>
    <mergeCell ref="L38:L39"/>
    <mergeCell ref="N38:N39"/>
    <mergeCell ref="F40:F41"/>
    <mergeCell ref="G40:G41"/>
    <mergeCell ref="L40:L41"/>
    <mergeCell ref="N40:N41"/>
    <mergeCell ref="F42:F43"/>
    <mergeCell ref="G42:G43"/>
    <mergeCell ref="L42:L43"/>
    <mergeCell ref="I32:I35"/>
    <mergeCell ref="N32:N33"/>
    <mergeCell ref="Q32:Q54"/>
    <mergeCell ref="F34:F35"/>
    <mergeCell ref="N34:N35"/>
    <mergeCell ref="F36:F37"/>
    <mergeCell ref="G36:G37"/>
    <mergeCell ref="H36:I37"/>
    <mergeCell ref="N36:N37"/>
    <mergeCell ref="F38:F39"/>
    <mergeCell ref="D32:D54"/>
    <mergeCell ref="E32:E34"/>
    <mergeCell ref="F32:F33"/>
    <mergeCell ref="H32:H35"/>
    <mergeCell ref="E35:E37"/>
    <mergeCell ref="E38:E43"/>
    <mergeCell ref="G38:G39"/>
    <mergeCell ref="H38:H54"/>
    <mergeCell ref="I24:I31"/>
    <mergeCell ref="N24:N25"/>
    <mergeCell ref="Q24:Q31"/>
    <mergeCell ref="E26:E27"/>
    <mergeCell ref="F26:F27"/>
    <mergeCell ref="N26:N27"/>
    <mergeCell ref="E28:E30"/>
    <mergeCell ref="F28:F29"/>
    <mergeCell ref="N28:N29"/>
    <mergeCell ref="F11:F12"/>
    <mergeCell ref="N11:N12"/>
    <mergeCell ref="D24:D31"/>
    <mergeCell ref="E24:E25"/>
    <mergeCell ref="F24:F25"/>
    <mergeCell ref="H24:H31"/>
    <mergeCell ref="F13:F14"/>
    <mergeCell ref="G13:G14"/>
    <mergeCell ref="D15:E23"/>
    <mergeCell ref="H15:H23"/>
    <mergeCell ref="M4:M6"/>
    <mergeCell ref="N4:N6"/>
    <mergeCell ref="I15:I23"/>
    <mergeCell ref="P4:Q4"/>
    <mergeCell ref="D7:E14"/>
    <mergeCell ref="F7:F8"/>
    <mergeCell ref="H7:H14"/>
    <mergeCell ref="I7:I14"/>
    <mergeCell ref="N7:N8"/>
    <mergeCell ref="Q7:Q23"/>
    <mergeCell ref="O11:O12"/>
    <mergeCell ref="N13:N14"/>
    <mergeCell ref="D2:Q3"/>
    <mergeCell ref="D4:D6"/>
    <mergeCell ref="E4:E6"/>
    <mergeCell ref="F4:F6"/>
    <mergeCell ref="G4:G6"/>
    <mergeCell ref="H4:H6"/>
    <mergeCell ref="I4:I6"/>
    <mergeCell ref="J4:K4"/>
  </mergeCells>
  <printOptions/>
  <pageMargins left="0.3111111111111111" right="0.3034722222222222" top="0.49027777777777776" bottom="0.44027777777777777" header="0.5118055555555555" footer="0.511805555555555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Klimczak Mariusz</dc:creator>
  <cp:keywords/>
  <dc:description/>
  <cp:lastModifiedBy>Klimczak Mariusz</cp:lastModifiedBy>
  <cp:lastPrinted>2017-11-14T10:31:13Z</cp:lastPrinted>
  <dcterms:created xsi:type="dcterms:W3CDTF">2017-10-19T08:04:53Z</dcterms:created>
  <dcterms:modified xsi:type="dcterms:W3CDTF">2017-11-14T11:21:00Z</dcterms:modified>
  <cp:category/>
  <cp:version/>
  <cp:contentType/>
  <cp:contentStatus/>
</cp:coreProperties>
</file>